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erandall/Desktop/eLife files/sprouting neurite analysis/"/>
    </mc:Choice>
  </mc:AlternateContent>
  <xr:revisionPtr revIDLastSave="0" documentId="13_ncr:1_{B0D94E44-FD6F-9D40-97A3-DD563EEFB3B1}" xr6:coauthVersionLast="45" xr6:coauthVersionMax="45" xr10:uidLastSave="{00000000-0000-0000-0000-000000000000}"/>
  <bookViews>
    <workbookView xWindow="0" yWindow="460" windowWidth="25600" windowHeight="15540" activeTab="1" xr2:uid="{55DF3E84-5B31-413E-8B84-B6BB9FABBBB7}"/>
  </bookViews>
  <sheets>
    <sheet name="Grouped data" sheetId="4" r:id="rId1"/>
    <sheet name="Raw data (by image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" i="4" l="1"/>
  <c r="N6" i="4"/>
  <c r="M6" i="4"/>
  <c r="O10" i="4"/>
  <c r="N10" i="4"/>
  <c r="M10" i="4"/>
  <c r="O14" i="4"/>
  <c r="N14" i="4"/>
  <c r="I2" i="4"/>
  <c r="J2" i="4"/>
  <c r="H2" i="4"/>
  <c r="F2" i="4"/>
  <c r="G2" i="4"/>
  <c r="E2" i="4"/>
  <c r="C2" i="4"/>
  <c r="D2" i="4"/>
  <c r="B2" i="4"/>
  <c r="M14" i="4" l="1"/>
  <c r="J18" i="2"/>
  <c r="K18" i="2"/>
  <c r="J19" i="2"/>
  <c r="K19" i="2"/>
  <c r="J20" i="2"/>
  <c r="K20" i="2"/>
  <c r="J21" i="2"/>
  <c r="K21" i="2"/>
  <c r="J22" i="2"/>
  <c r="K22" i="2"/>
  <c r="J23" i="2"/>
  <c r="K23" i="2"/>
  <c r="I19" i="2"/>
  <c r="I20" i="2"/>
  <c r="I21" i="2"/>
  <c r="I22" i="2"/>
  <c r="I23" i="2"/>
  <c r="J11" i="2"/>
  <c r="K11" i="2"/>
  <c r="J12" i="2"/>
  <c r="K12" i="2"/>
  <c r="J13" i="2"/>
  <c r="K13" i="2"/>
  <c r="J14" i="2"/>
  <c r="K14" i="2"/>
  <c r="J15" i="2"/>
  <c r="K15" i="2"/>
  <c r="J16" i="2"/>
  <c r="K16" i="2"/>
  <c r="I12" i="2"/>
  <c r="I13" i="2"/>
  <c r="I14" i="2"/>
  <c r="I15" i="2"/>
  <c r="I16" i="2"/>
  <c r="K4" i="2"/>
  <c r="K5" i="2"/>
  <c r="K6" i="2"/>
  <c r="K7" i="2"/>
  <c r="K8" i="2"/>
  <c r="K9" i="2"/>
  <c r="J4" i="2"/>
  <c r="J5" i="2"/>
  <c r="J6" i="2"/>
  <c r="J7" i="2"/>
  <c r="J8" i="2"/>
  <c r="J9" i="2"/>
  <c r="I5" i="2"/>
  <c r="I6" i="2"/>
  <c r="I7" i="2"/>
  <c r="I8" i="2"/>
  <c r="I9" i="2"/>
  <c r="I4" i="2"/>
  <c r="AI273" i="2"/>
  <c r="AG273" i="2"/>
  <c r="AI168" i="2"/>
  <c r="Q168" i="2"/>
  <c r="M168" i="2"/>
  <c r="L4" i="2"/>
  <c r="M4" i="2"/>
  <c r="N4" i="2"/>
  <c r="L5" i="2"/>
  <c r="M5" i="2"/>
  <c r="N5" i="2"/>
  <c r="L6" i="2"/>
  <c r="M6" i="2"/>
  <c r="N6" i="2"/>
  <c r="L7" i="2"/>
  <c r="M7" i="2"/>
  <c r="N7" i="2"/>
  <c r="L8" i="2"/>
  <c r="M8" i="2"/>
  <c r="N8" i="2"/>
  <c r="L9" i="2"/>
  <c r="M9" i="2"/>
  <c r="N9" i="2"/>
  <c r="I11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I18" i="2"/>
  <c r="L18" i="2"/>
  <c r="M18" i="2"/>
  <c r="N18" i="2"/>
  <c r="L19" i="2"/>
  <c r="M19" i="2"/>
  <c r="N19" i="2"/>
  <c r="L20" i="2"/>
  <c r="M20" i="2"/>
  <c r="N20" i="2"/>
  <c r="L21" i="2"/>
  <c r="M21" i="2"/>
  <c r="N21" i="2"/>
  <c r="L22" i="2"/>
  <c r="M22" i="2"/>
  <c r="N22" i="2"/>
  <c r="L23" i="2"/>
  <c r="M23" i="2"/>
  <c r="N23" i="2"/>
  <c r="I168" i="2"/>
  <c r="A168" i="2"/>
  <c r="C168" i="2"/>
  <c r="E168" i="2"/>
  <c r="G168" i="2"/>
  <c r="O168" i="2"/>
  <c r="S168" i="2"/>
  <c r="U168" i="2"/>
  <c r="W168" i="2"/>
  <c r="Y168" i="2"/>
  <c r="AA168" i="2"/>
  <c r="AC168" i="2"/>
  <c r="AE168" i="2"/>
  <c r="AG168" i="2"/>
  <c r="A206" i="2"/>
  <c r="C206" i="2"/>
  <c r="E206" i="2"/>
  <c r="G206" i="2"/>
  <c r="I206" i="2"/>
  <c r="K206" i="2"/>
  <c r="M206" i="2"/>
  <c r="O206" i="2"/>
  <c r="Q206" i="2"/>
  <c r="S206" i="2"/>
  <c r="U206" i="2"/>
  <c r="W206" i="2"/>
  <c r="Y206" i="2"/>
  <c r="AA206" i="2"/>
  <c r="AC206" i="2"/>
  <c r="AE206" i="2"/>
  <c r="AG206" i="2"/>
  <c r="A273" i="2"/>
  <c r="C273" i="2"/>
  <c r="E273" i="2"/>
  <c r="G273" i="2"/>
  <c r="I273" i="2"/>
  <c r="K273" i="2"/>
  <c r="M273" i="2"/>
  <c r="O273" i="2"/>
  <c r="Q273" i="2"/>
  <c r="S273" i="2"/>
  <c r="U273" i="2"/>
  <c r="W273" i="2"/>
  <c r="Y273" i="2"/>
  <c r="AA273" i="2"/>
  <c r="AC273" i="2"/>
  <c r="AE273" i="2"/>
  <c r="K168" i="2" l="1"/>
  <c r="AI206" i="2" l="1"/>
</calcChain>
</file>

<file path=xl/sharedStrings.xml><?xml version="1.0" encoding="utf-8"?>
<sst xmlns="http://schemas.openxmlformats.org/spreadsheetml/2006/main" count="114" uniqueCount="49">
  <si>
    <t>P42 WT1</t>
  </si>
  <si>
    <t>P42 WT2</t>
  </si>
  <si>
    <t>P42 WT3</t>
  </si>
  <si>
    <t>P42 WT4</t>
  </si>
  <si>
    <t>P42 WT5</t>
  </si>
  <si>
    <t>P42 WT6</t>
  </si>
  <si>
    <t>P42 KO1</t>
  </si>
  <si>
    <t>P42 KO2</t>
  </si>
  <si>
    <t>P42 KO3</t>
  </si>
  <si>
    <t>P42 KO4</t>
  </si>
  <si>
    <t>P42 KO5</t>
  </si>
  <si>
    <t>P42 KO6</t>
  </si>
  <si>
    <t>P42 KI1</t>
  </si>
  <si>
    <t>P42 KI2</t>
  </si>
  <si>
    <t>P42 KI3</t>
  </si>
  <si>
    <t>P42 KI4</t>
  </si>
  <si>
    <t>P42 KI5</t>
  </si>
  <si>
    <t>P42 KI6</t>
  </si>
  <si>
    <t>P21WT</t>
  </si>
  <si>
    <t>P21KO</t>
  </si>
  <si>
    <t>P21KI</t>
  </si>
  <si>
    <t>P42WT</t>
  </si>
  <si>
    <t>P42KO</t>
  </si>
  <si>
    <t>P42KI</t>
  </si>
  <si>
    <t>image</t>
  </si>
  <si>
    <t>calbindin</t>
  </si>
  <si>
    <t>SCGN</t>
  </si>
  <si>
    <t>PKCa</t>
  </si>
  <si>
    <t xml:space="preserve">sum </t>
  </si>
  <si>
    <t>total image area= 144um (l) x 24.12um (h) = 3473.28um^2</t>
  </si>
  <si>
    <t>ImageJ particle analysis:</t>
  </si>
  <si>
    <t>2. crop ROI to 24um (so that ROI is 12um above OPL border)</t>
  </si>
  <si>
    <t>4. threshold using Li parameter (do NOT adjust sliders) and apply to invert LUT</t>
  </si>
  <si>
    <t xml:space="preserve">3. crop image to ROI, split channels </t>
  </si>
  <si>
    <t>1. within colorized collapsed (max projection) z-stack, create rectangular ROI 36um into ONL from uppermost PKCa cell body</t>
  </si>
  <si>
    <t>5 analyze particles with the following parameters: size 0.25-100 MICRONS (check box) circularity  0-0.8 include holes show bare outlines (same parameters for each channel)</t>
  </si>
  <si>
    <t>per 100um^2</t>
  </si>
  <si>
    <t>Calbindin</t>
  </si>
  <si>
    <t>total image area= 144um (l) x 24.12um (h) = 3473.28um^2 *6 images/group = 20839.68</t>
  </si>
  <si>
    <t>Sum all neurites</t>
  </si>
  <si>
    <t>neurite area per 100um^2= sum(all neurite areas) / 208.3968</t>
  </si>
  <si>
    <t>Group</t>
  </si>
  <si>
    <t>P42 WT</t>
  </si>
  <si>
    <t>P42 KO</t>
  </si>
  <si>
    <t>P42 KI</t>
  </si>
  <si>
    <t>Neurite areas (all 6 images per group)</t>
  </si>
  <si>
    <t>area per 100um^2</t>
  </si>
  <si>
    <t>P42</t>
  </si>
  <si>
    <t>Antibody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</si>
</sst>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575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0" xfId="0" applyFill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0" fillId="0" borderId="0" xfId="0" applyFill="1" applyBorder="1"/>
    <xf numFmtId="0" fontId="0" fillId="0" borderId="0" xfId="0" applyBorder="1"/>
    <xf numFmtId="0" fontId="0" fillId="0" borderId="6" xfId="0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3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/>
    <xf numFmtId="0" fontId="0" fillId="0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0" fillId="4" borderId="1" xfId="0" applyFill="1" applyBorder="1"/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3" xfId="0" applyBorder="1" applyAlignment="1">
      <alignment horizontal="right"/>
    </xf>
    <xf numFmtId="0" fontId="2" fillId="0" borderId="1" xfId="0" applyFont="1" applyBorder="1"/>
    <xf numFmtId="0" fontId="2" fillId="4" borderId="1" xfId="0" applyFont="1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75FF"/>
      <color rgb="FF8CF3FE"/>
      <color rgb="FF69FF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B14FC-7B1A-48AB-9C38-ABF806FC0234}">
  <dimension ref="A1:O699"/>
  <sheetViews>
    <sheetView zoomScale="89" zoomScaleNormal="89" workbookViewId="0">
      <selection activeCell="Q10" sqref="Q10"/>
    </sheetView>
  </sheetViews>
  <sheetFormatPr baseColWidth="10" defaultColWidth="8.83203125" defaultRowHeight="15" x14ac:dyDescent="0.2"/>
  <cols>
    <col min="1" max="1" width="18.1640625" customWidth="1"/>
    <col min="12" max="12" width="16.83203125" customWidth="1"/>
  </cols>
  <sheetData>
    <row r="1" spans="1:15" x14ac:dyDescent="0.2">
      <c r="A1" s="30" t="s">
        <v>48</v>
      </c>
      <c r="B1" s="14" t="s">
        <v>27</v>
      </c>
      <c r="C1" s="14"/>
      <c r="D1" s="14"/>
      <c r="E1" s="19" t="s">
        <v>26</v>
      </c>
      <c r="F1" s="19"/>
      <c r="G1" s="19"/>
      <c r="H1" s="29" t="s">
        <v>37</v>
      </c>
      <c r="I1" s="29"/>
      <c r="J1" s="29"/>
      <c r="M1" t="s">
        <v>38</v>
      </c>
    </row>
    <row r="2" spans="1:15" x14ac:dyDescent="0.2">
      <c r="A2" s="30" t="s">
        <v>39</v>
      </c>
      <c r="B2" s="1">
        <f>SUM(B4:B699)</f>
        <v>20.359000000000002</v>
      </c>
      <c r="C2" s="1">
        <f t="shared" ref="C2:D2" si="0">SUM(C4:C699)</f>
        <v>1615.2949999999996</v>
      </c>
      <c r="D2" s="1">
        <f t="shared" si="0"/>
        <v>297.0709999999998</v>
      </c>
      <c r="E2" s="18">
        <f>SUM(E4:E699)</f>
        <v>1.8199999999999998</v>
      </c>
      <c r="F2" s="18">
        <f t="shared" ref="F2:G2" si="1">SUM(F4:F699)</f>
        <v>206.58399999999992</v>
      </c>
      <c r="G2" s="18">
        <f t="shared" si="1"/>
        <v>29.814</v>
      </c>
      <c r="H2" s="26">
        <f>SUM(H4:H699)</f>
        <v>30.009999999999998</v>
      </c>
      <c r="I2" s="26">
        <f t="shared" ref="I2:J2" si="2">SUM(I4:I699)</f>
        <v>1350.4649999999988</v>
      </c>
      <c r="J2" s="26">
        <f t="shared" si="2"/>
        <v>784.2530000000005</v>
      </c>
      <c r="M2" t="s">
        <v>40</v>
      </c>
    </row>
    <row r="3" spans="1:15" x14ac:dyDescent="0.2">
      <c r="A3" s="30" t="s">
        <v>41</v>
      </c>
      <c r="B3" s="34" t="s">
        <v>42</v>
      </c>
      <c r="C3" s="34" t="s">
        <v>43</v>
      </c>
      <c r="D3" s="34" t="s">
        <v>44</v>
      </c>
      <c r="E3" s="35" t="s">
        <v>42</v>
      </c>
      <c r="F3" s="35" t="s">
        <v>43</v>
      </c>
      <c r="G3" s="35" t="s">
        <v>44</v>
      </c>
      <c r="H3" s="32" t="s">
        <v>42</v>
      </c>
      <c r="I3" s="32" t="s">
        <v>43</v>
      </c>
      <c r="J3" s="32" t="s">
        <v>44</v>
      </c>
    </row>
    <row r="4" spans="1:15" x14ac:dyDescent="0.2">
      <c r="A4" s="33" t="s">
        <v>45</v>
      </c>
      <c r="B4" s="31">
        <v>2.2570000000000001</v>
      </c>
      <c r="C4" s="31">
        <v>0.25900000000000001</v>
      </c>
      <c r="D4" s="31">
        <v>1.069</v>
      </c>
      <c r="E4" s="31">
        <v>1.0489999999999999</v>
      </c>
      <c r="F4" s="31">
        <v>1.296</v>
      </c>
      <c r="G4" s="31">
        <v>3.089</v>
      </c>
      <c r="H4" s="31">
        <v>2.218</v>
      </c>
      <c r="I4" s="31">
        <v>1.2310000000000001</v>
      </c>
      <c r="J4" s="31">
        <v>41.621000000000002</v>
      </c>
      <c r="M4" s="36" t="s">
        <v>27</v>
      </c>
      <c r="N4" s="37"/>
      <c r="O4" s="38"/>
    </row>
    <row r="5" spans="1:15" x14ac:dyDescent="0.2">
      <c r="A5" s="33"/>
      <c r="B5" s="31">
        <v>0.83199999999999996</v>
      </c>
      <c r="C5" s="31">
        <v>8.1969999999999992</v>
      </c>
      <c r="D5" s="31">
        <v>0.79200000000000004</v>
      </c>
      <c r="E5" s="31">
        <v>0.317</v>
      </c>
      <c r="F5" s="31">
        <v>0.29199999999999998</v>
      </c>
      <c r="G5" s="31">
        <v>1.03</v>
      </c>
      <c r="H5" s="31">
        <v>1.6240000000000001</v>
      </c>
      <c r="I5" s="31">
        <v>1.1659999999999999</v>
      </c>
      <c r="J5" s="31">
        <v>38.372999999999998</v>
      </c>
      <c r="M5" s="34" t="s">
        <v>42</v>
      </c>
      <c r="N5" s="34" t="s">
        <v>43</v>
      </c>
      <c r="O5" s="34" t="s">
        <v>44</v>
      </c>
    </row>
    <row r="6" spans="1:15" x14ac:dyDescent="0.2">
      <c r="B6" s="31">
        <v>0.35599999999999998</v>
      </c>
      <c r="C6" s="31">
        <v>0.58299999999999996</v>
      </c>
      <c r="D6" s="31">
        <v>0.317</v>
      </c>
      <c r="E6" s="31">
        <v>0.45400000000000001</v>
      </c>
      <c r="F6" s="31">
        <v>0.38900000000000001</v>
      </c>
      <c r="G6" s="31">
        <v>1.6850000000000001</v>
      </c>
      <c r="H6" s="31">
        <v>0.99</v>
      </c>
      <c r="I6" s="31">
        <v>11.308</v>
      </c>
      <c r="J6" s="31">
        <v>0.752</v>
      </c>
      <c r="L6" s="5" t="s">
        <v>46</v>
      </c>
      <c r="M6" s="1">
        <f>B2/208.3968</f>
        <v>9.7693438670843319E-2</v>
      </c>
      <c r="N6" s="1">
        <f>C2/208.3968</f>
        <v>7.7510547186904954</v>
      </c>
      <c r="O6" s="1">
        <f>D2/208.3968</f>
        <v>1.4255065336895758</v>
      </c>
    </row>
    <row r="7" spans="1:15" x14ac:dyDescent="0.2">
      <c r="B7" s="31">
        <v>0.29199999999999998</v>
      </c>
      <c r="C7" s="31">
        <v>3.4670000000000001</v>
      </c>
      <c r="D7" s="31">
        <v>0.35599999999999998</v>
      </c>
      <c r="E7" s="31"/>
      <c r="F7" s="31">
        <v>0.29199999999999998</v>
      </c>
      <c r="G7" s="31">
        <v>0.25900000000000001</v>
      </c>
      <c r="H7" s="31">
        <v>0.51500000000000001</v>
      </c>
      <c r="I7" s="31">
        <v>0.77800000000000002</v>
      </c>
      <c r="J7" s="31">
        <v>5.4649999999999999</v>
      </c>
    </row>
    <row r="8" spans="1:15" x14ac:dyDescent="0.2">
      <c r="B8" s="31">
        <v>3.4020000000000001</v>
      </c>
      <c r="C8" s="31">
        <v>36.709000000000003</v>
      </c>
      <c r="D8" s="31">
        <v>0.71299999999999997</v>
      </c>
      <c r="E8" s="31"/>
      <c r="F8" s="31">
        <v>0.38900000000000001</v>
      </c>
      <c r="G8" s="31">
        <v>0.84199999999999997</v>
      </c>
      <c r="H8" s="31">
        <v>0.67300000000000004</v>
      </c>
      <c r="I8" s="31">
        <v>1.0369999999999999</v>
      </c>
      <c r="J8" s="31">
        <v>0.59399999999999997</v>
      </c>
      <c r="M8" s="20" t="s">
        <v>26</v>
      </c>
      <c r="N8" s="39"/>
      <c r="O8" s="21"/>
    </row>
    <row r="9" spans="1:15" x14ac:dyDescent="0.2">
      <c r="B9" s="31">
        <v>0.45400000000000001</v>
      </c>
      <c r="C9" s="31">
        <v>1.2310000000000001</v>
      </c>
      <c r="D9" s="31">
        <v>0.63400000000000001</v>
      </c>
      <c r="E9" s="31"/>
      <c r="F9" s="31">
        <v>0.48599999999999999</v>
      </c>
      <c r="G9" s="31">
        <v>0.45400000000000001</v>
      </c>
      <c r="H9" s="31">
        <v>0.436</v>
      </c>
      <c r="I9" s="31">
        <v>3.4020000000000001</v>
      </c>
      <c r="J9" s="31">
        <v>1.2669999999999999</v>
      </c>
      <c r="M9" s="35" t="s">
        <v>42</v>
      </c>
      <c r="N9" s="35" t="s">
        <v>43</v>
      </c>
      <c r="O9" s="35" t="s">
        <v>44</v>
      </c>
    </row>
    <row r="10" spans="1:15" x14ac:dyDescent="0.2">
      <c r="B10" s="31">
        <v>0.32400000000000001</v>
      </c>
      <c r="C10" s="31">
        <v>0.51800000000000002</v>
      </c>
      <c r="D10" s="31">
        <v>1.109</v>
      </c>
      <c r="E10" s="31"/>
      <c r="F10" s="31">
        <v>4.601</v>
      </c>
      <c r="G10" s="31">
        <v>0.29199999999999998</v>
      </c>
      <c r="H10" s="31">
        <v>0.32400000000000001</v>
      </c>
      <c r="I10" s="31">
        <v>0.32400000000000001</v>
      </c>
      <c r="J10" s="31">
        <v>0.35599999999999998</v>
      </c>
      <c r="L10" s="5" t="s">
        <v>46</v>
      </c>
      <c r="M10" s="18">
        <f>E2/208.3968</f>
        <v>8.7333394754621936E-3</v>
      </c>
      <c r="N10" s="18">
        <f>F2/208.3968</f>
        <v>0.99130120999938531</v>
      </c>
      <c r="O10" s="18">
        <f>G2/208.3968</f>
        <v>0.14306361709968674</v>
      </c>
    </row>
    <row r="11" spans="1:15" x14ac:dyDescent="0.2">
      <c r="B11" s="31">
        <v>1.6519999999999999</v>
      </c>
      <c r="C11" s="31">
        <v>18.338000000000001</v>
      </c>
      <c r="D11" s="31">
        <v>0.35599999999999998</v>
      </c>
      <c r="E11" s="31"/>
      <c r="F11" s="31">
        <v>3.5640000000000001</v>
      </c>
      <c r="G11" s="31">
        <v>0.32400000000000001</v>
      </c>
      <c r="H11" s="31">
        <v>0.45400000000000001</v>
      </c>
      <c r="I11" s="31">
        <v>0.32400000000000001</v>
      </c>
      <c r="J11" s="31">
        <v>0.47499999999999998</v>
      </c>
    </row>
    <row r="12" spans="1:15" x14ac:dyDescent="0.2">
      <c r="B12" s="31">
        <v>0.77800000000000002</v>
      </c>
      <c r="C12" s="31">
        <v>0.64800000000000002</v>
      </c>
      <c r="D12" s="31">
        <v>1.109</v>
      </c>
      <c r="E12" s="31"/>
      <c r="F12" s="31">
        <v>0.32400000000000001</v>
      </c>
      <c r="G12" s="31">
        <v>0.38900000000000001</v>
      </c>
      <c r="H12" s="31">
        <v>0.25900000000000001</v>
      </c>
      <c r="I12" s="31">
        <v>0.90700000000000003</v>
      </c>
      <c r="J12" s="31">
        <v>0.436</v>
      </c>
      <c r="M12" s="27" t="s">
        <v>37</v>
      </c>
      <c r="N12" s="40"/>
      <c r="O12" s="28"/>
    </row>
    <row r="13" spans="1:15" x14ac:dyDescent="0.2">
      <c r="B13" s="31">
        <v>0.35599999999999998</v>
      </c>
      <c r="C13" s="31">
        <v>19.795999999999999</v>
      </c>
      <c r="D13" s="31">
        <v>0.79200000000000004</v>
      </c>
      <c r="E13" s="31"/>
      <c r="F13" s="31">
        <v>0.51800000000000002</v>
      </c>
      <c r="G13" s="31">
        <v>0.25900000000000001</v>
      </c>
      <c r="H13" s="31">
        <v>0.84199999999999997</v>
      </c>
      <c r="I13" s="31">
        <v>3.629</v>
      </c>
      <c r="J13" s="31">
        <v>1.4259999999999999</v>
      </c>
      <c r="M13" s="32" t="s">
        <v>42</v>
      </c>
      <c r="N13" s="32" t="s">
        <v>43</v>
      </c>
      <c r="O13" s="32" t="s">
        <v>44</v>
      </c>
    </row>
    <row r="14" spans="1:15" x14ac:dyDescent="0.2">
      <c r="B14" s="31">
        <v>0.48599999999999999</v>
      </c>
      <c r="C14" s="31">
        <v>2.722</v>
      </c>
      <c r="D14" s="31">
        <v>0.67300000000000004</v>
      </c>
      <c r="E14" s="31"/>
      <c r="F14" s="31">
        <v>1.847</v>
      </c>
      <c r="G14" s="31">
        <v>0.38900000000000001</v>
      </c>
      <c r="H14" s="31">
        <v>0.64800000000000002</v>
      </c>
      <c r="I14" s="31">
        <v>0.25900000000000001</v>
      </c>
      <c r="J14" s="31">
        <v>1.742</v>
      </c>
      <c r="L14" s="5" t="s">
        <v>46</v>
      </c>
      <c r="M14" s="26">
        <f>H2/208.3968</f>
        <v>0.14400413058165959</v>
      </c>
      <c r="N14" s="26">
        <f>I2/208.3968</f>
        <v>6.4802578542472755</v>
      </c>
      <c r="O14" s="26">
        <f>J2/208.3968</f>
        <v>3.7632679580492621</v>
      </c>
    </row>
    <row r="15" spans="1:15" x14ac:dyDescent="0.2">
      <c r="B15" s="31">
        <v>4.2119999999999997</v>
      </c>
      <c r="C15" s="31">
        <v>6.8360000000000003</v>
      </c>
      <c r="D15" s="31">
        <v>0.59399999999999997</v>
      </c>
      <c r="E15" s="31"/>
      <c r="F15" s="31">
        <v>2.9159999999999999</v>
      </c>
      <c r="G15" s="31">
        <v>0.61599999999999999</v>
      </c>
      <c r="H15" s="31">
        <v>0.42099999999999999</v>
      </c>
      <c r="I15" s="31">
        <v>0.51800000000000002</v>
      </c>
      <c r="J15" s="31">
        <v>1.1479999999999999</v>
      </c>
    </row>
    <row r="16" spans="1:15" x14ac:dyDescent="0.2">
      <c r="B16" s="31">
        <v>1.9119999999999999</v>
      </c>
      <c r="C16" s="31">
        <v>8.3919999999999995</v>
      </c>
      <c r="D16" s="31">
        <v>24.79</v>
      </c>
      <c r="E16" s="31"/>
      <c r="F16" s="31">
        <v>1.1020000000000001</v>
      </c>
      <c r="G16" s="31">
        <v>0.35599999999999998</v>
      </c>
      <c r="H16" s="31">
        <v>0.58299999999999996</v>
      </c>
      <c r="I16" s="31">
        <v>0.875</v>
      </c>
      <c r="J16" s="31">
        <v>0.436</v>
      </c>
    </row>
    <row r="17" spans="2:10" x14ac:dyDescent="0.2">
      <c r="B17" s="31">
        <v>1.5880000000000001</v>
      </c>
      <c r="C17" s="31">
        <v>7.6139999999999999</v>
      </c>
      <c r="D17" s="31">
        <v>0.63400000000000001</v>
      </c>
      <c r="E17" s="31"/>
      <c r="F17" s="31">
        <v>0.77800000000000002</v>
      </c>
      <c r="G17" s="31">
        <v>1.069</v>
      </c>
      <c r="H17" s="31">
        <v>0.77800000000000002</v>
      </c>
      <c r="I17" s="31">
        <v>0.29199999999999998</v>
      </c>
      <c r="J17" s="31">
        <v>1.6240000000000001</v>
      </c>
    </row>
    <row r="18" spans="2:10" x14ac:dyDescent="0.2">
      <c r="B18" s="31">
        <v>0.745</v>
      </c>
      <c r="C18" s="31">
        <v>0.35599999999999998</v>
      </c>
      <c r="D18" s="31">
        <v>0.27700000000000002</v>
      </c>
      <c r="E18" s="31"/>
      <c r="F18" s="31">
        <v>1.361</v>
      </c>
      <c r="G18" s="31">
        <v>6.2210000000000001</v>
      </c>
      <c r="H18" s="31">
        <v>5.508</v>
      </c>
      <c r="I18" s="31">
        <v>1.2310000000000001</v>
      </c>
      <c r="J18" s="31">
        <v>0.79200000000000004</v>
      </c>
    </row>
    <row r="19" spans="2:10" x14ac:dyDescent="0.2">
      <c r="B19" s="31">
        <v>0.38900000000000001</v>
      </c>
      <c r="C19" s="31">
        <v>16.620999999999999</v>
      </c>
      <c r="D19" s="31">
        <v>0.317</v>
      </c>
      <c r="E19" s="31"/>
      <c r="F19" s="31">
        <v>0.42099999999999999</v>
      </c>
      <c r="G19" s="31">
        <v>0.35599999999999998</v>
      </c>
      <c r="H19" s="31">
        <v>1.1339999999999999</v>
      </c>
      <c r="I19" s="31">
        <v>0.55100000000000005</v>
      </c>
      <c r="J19" s="31">
        <v>0.752</v>
      </c>
    </row>
    <row r="20" spans="2:10" x14ac:dyDescent="0.2">
      <c r="B20" s="31">
        <v>0.32400000000000001</v>
      </c>
      <c r="C20" s="31">
        <v>39.01</v>
      </c>
      <c r="D20" s="31">
        <v>1.8220000000000001</v>
      </c>
      <c r="E20" s="31"/>
      <c r="F20" s="31">
        <v>0.25900000000000001</v>
      </c>
      <c r="G20" s="31">
        <v>1.5880000000000001</v>
      </c>
      <c r="H20" s="31">
        <v>2.3650000000000002</v>
      </c>
      <c r="I20" s="31">
        <v>0.45400000000000001</v>
      </c>
      <c r="J20" s="31">
        <v>1.5049999999999999</v>
      </c>
    </row>
    <row r="21" spans="2:10" x14ac:dyDescent="0.2">
      <c r="B21" s="31"/>
      <c r="C21" s="31">
        <v>1.5549999999999999</v>
      </c>
      <c r="D21" s="31">
        <v>8.673</v>
      </c>
      <c r="E21" s="31"/>
      <c r="F21" s="31">
        <v>2.8839999999999999</v>
      </c>
      <c r="G21" s="31">
        <v>1.1020000000000001</v>
      </c>
      <c r="H21" s="31">
        <v>4.1470000000000002</v>
      </c>
      <c r="I21" s="31">
        <v>3.4020000000000001</v>
      </c>
      <c r="J21" s="31">
        <v>0.71299999999999997</v>
      </c>
    </row>
    <row r="22" spans="2:10" x14ac:dyDescent="0.2">
      <c r="B22" s="31"/>
      <c r="C22" s="31">
        <v>16.945</v>
      </c>
      <c r="D22" s="31">
        <v>0.35599999999999998</v>
      </c>
      <c r="E22" s="31"/>
      <c r="F22" s="31">
        <v>0.48599999999999999</v>
      </c>
      <c r="G22" s="31">
        <v>0.77800000000000002</v>
      </c>
      <c r="H22" s="31">
        <v>1.976</v>
      </c>
      <c r="I22" s="31">
        <v>1.9119999999999999</v>
      </c>
      <c r="J22" s="31">
        <v>0.71299999999999997</v>
      </c>
    </row>
    <row r="23" spans="2:10" x14ac:dyDescent="0.2">
      <c r="B23" s="31"/>
      <c r="C23" s="31">
        <v>2.5920000000000001</v>
      </c>
      <c r="D23" s="31">
        <v>0.27700000000000002</v>
      </c>
      <c r="E23" s="31"/>
      <c r="F23" s="31">
        <v>0.45400000000000001</v>
      </c>
      <c r="G23" s="31">
        <v>2.8839999999999999</v>
      </c>
      <c r="H23" s="31">
        <v>1.62</v>
      </c>
      <c r="I23" s="31">
        <v>0.35599999999999998</v>
      </c>
      <c r="J23" s="31">
        <v>35.244999999999997</v>
      </c>
    </row>
    <row r="24" spans="2:10" x14ac:dyDescent="0.2">
      <c r="B24" s="31"/>
      <c r="C24" s="31">
        <v>0.64800000000000002</v>
      </c>
      <c r="D24" s="31">
        <v>0.317</v>
      </c>
      <c r="E24" s="31"/>
      <c r="F24" s="31">
        <v>1.393</v>
      </c>
      <c r="G24" s="31">
        <v>2.9159999999999999</v>
      </c>
      <c r="H24" s="31">
        <v>1.264</v>
      </c>
      <c r="I24" s="31">
        <v>0.29199999999999998</v>
      </c>
      <c r="J24" s="31">
        <v>1.3859999999999999</v>
      </c>
    </row>
    <row r="25" spans="2:10" x14ac:dyDescent="0.2">
      <c r="B25" s="31"/>
      <c r="C25" s="31">
        <v>1.879</v>
      </c>
      <c r="D25" s="31">
        <v>7.8410000000000002</v>
      </c>
      <c r="E25" s="31"/>
      <c r="F25" s="31">
        <v>0.45400000000000001</v>
      </c>
      <c r="G25" s="31">
        <v>1.5880000000000001</v>
      </c>
      <c r="H25" s="31">
        <v>1.2310000000000001</v>
      </c>
      <c r="I25" s="31">
        <v>0.64800000000000002</v>
      </c>
      <c r="J25" s="31">
        <v>0.67300000000000004</v>
      </c>
    </row>
    <row r="26" spans="2:10" x14ac:dyDescent="0.2">
      <c r="B26" s="31"/>
      <c r="C26" s="31">
        <v>1.4259999999999999</v>
      </c>
      <c r="D26" s="31">
        <v>1.663</v>
      </c>
      <c r="E26" s="31"/>
      <c r="F26" s="31">
        <v>0.58299999999999996</v>
      </c>
      <c r="G26" s="31">
        <v>0.42099999999999999</v>
      </c>
      <c r="H26" s="31"/>
      <c r="I26" s="31">
        <v>31.428000000000001</v>
      </c>
      <c r="J26" s="31">
        <v>0.35599999999999998</v>
      </c>
    </row>
    <row r="27" spans="2:10" x14ac:dyDescent="0.2">
      <c r="B27" s="31"/>
      <c r="C27" s="31">
        <v>7.452</v>
      </c>
      <c r="D27" s="31">
        <v>0.27700000000000002</v>
      </c>
      <c r="E27" s="31"/>
      <c r="F27" s="31">
        <v>0.42099999999999999</v>
      </c>
      <c r="G27" s="31">
        <v>0.90700000000000003</v>
      </c>
      <c r="H27" s="31"/>
      <c r="I27" s="31">
        <v>3.532</v>
      </c>
      <c r="J27" s="31">
        <v>0.35599999999999998</v>
      </c>
    </row>
    <row r="28" spans="2:10" x14ac:dyDescent="0.2">
      <c r="B28" s="31"/>
      <c r="C28" s="31">
        <v>0.71299999999999997</v>
      </c>
      <c r="D28" s="31">
        <v>4.5540000000000003</v>
      </c>
      <c r="E28" s="31"/>
      <c r="F28" s="31">
        <v>0.84199999999999997</v>
      </c>
      <c r="G28" s="31"/>
      <c r="H28" s="31"/>
      <c r="I28" s="31">
        <v>0.48599999999999999</v>
      </c>
      <c r="J28" s="31">
        <v>0.55400000000000005</v>
      </c>
    </row>
    <row r="29" spans="2:10" x14ac:dyDescent="0.2">
      <c r="B29" s="31"/>
      <c r="C29" s="31">
        <v>0.84199999999999997</v>
      </c>
      <c r="D29" s="31">
        <v>1.663</v>
      </c>
      <c r="E29" s="31"/>
      <c r="F29" s="31">
        <v>5.8970000000000002</v>
      </c>
      <c r="G29" s="31"/>
      <c r="H29" s="31"/>
      <c r="I29" s="31">
        <v>0.48599999999999999</v>
      </c>
      <c r="J29" s="31">
        <v>5.3460000000000001</v>
      </c>
    </row>
    <row r="30" spans="2:10" x14ac:dyDescent="0.2">
      <c r="B30" s="31"/>
      <c r="C30" s="31">
        <v>1.49</v>
      </c>
      <c r="D30" s="31">
        <v>0.64800000000000002</v>
      </c>
      <c r="E30" s="31"/>
      <c r="F30" s="31">
        <v>3.0129999999999999</v>
      </c>
      <c r="G30" s="31"/>
      <c r="H30" s="31"/>
      <c r="I30" s="31">
        <v>3.1429999999999998</v>
      </c>
      <c r="J30" s="31">
        <v>1.109</v>
      </c>
    </row>
    <row r="31" spans="2:10" x14ac:dyDescent="0.2">
      <c r="B31" s="31"/>
      <c r="C31" s="31">
        <v>0.58299999999999996</v>
      </c>
      <c r="D31" s="31">
        <v>0.38900000000000001</v>
      </c>
      <c r="E31" s="31"/>
      <c r="F31" s="31">
        <v>1.069</v>
      </c>
      <c r="G31" s="31"/>
      <c r="H31" s="31"/>
      <c r="I31" s="31">
        <v>1.361</v>
      </c>
      <c r="J31" s="31">
        <v>5.4249999999999998</v>
      </c>
    </row>
    <row r="32" spans="2:10" x14ac:dyDescent="0.2">
      <c r="B32" s="31"/>
      <c r="C32" s="31">
        <v>0.77800000000000002</v>
      </c>
      <c r="D32" s="31">
        <v>12.992000000000001</v>
      </c>
      <c r="E32" s="31"/>
      <c r="F32" s="31">
        <v>0.25900000000000001</v>
      </c>
      <c r="G32" s="31"/>
      <c r="H32" s="31"/>
      <c r="I32" s="31">
        <v>0.25900000000000001</v>
      </c>
      <c r="J32" s="31">
        <v>1.2669999999999999</v>
      </c>
    </row>
    <row r="33" spans="2:10" x14ac:dyDescent="0.2">
      <c r="B33" s="31"/>
      <c r="C33" s="31">
        <v>2.2360000000000002</v>
      </c>
      <c r="D33" s="31">
        <v>4.6980000000000004</v>
      </c>
      <c r="E33" s="31"/>
      <c r="F33" s="31">
        <v>0.58299999999999996</v>
      </c>
      <c r="G33" s="31"/>
      <c r="H33" s="31"/>
      <c r="I33" s="31">
        <v>0.35599999999999998</v>
      </c>
      <c r="J33" s="31">
        <v>4.1980000000000004</v>
      </c>
    </row>
    <row r="34" spans="2:10" x14ac:dyDescent="0.2">
      <c r="B34" s="31"/>
      <c r="C34" s="31">
        <v>1.2310000000000001</v>
      </c>
      <c r="D34" s="31">
        <v>1.4259999999999999</v>
      </c>
      <c r="E34" s="31"/>
      <c r="F34" s="31">
        <v>3.726</v>
      </c>
      <c r="G34" s="31"/>
      <c r="H34" s="31"/>
      <c r="I34" s="31">
        <v>0.61599999999999999</v>
      </c>
      <c r="J34" s="31">
        <v>0.752</v>
      </c>
    </row>
    <row r="35" spans="2:10" x14ac:dyDescent="0.2">
      <c r="B35" s="31"/>
      <c r="C35" s="31">
        <v>0.29199999999999998</v>
      </c>
      <c r="D35" s="31">
        <v>2.5920000000000001</v>
      </c>
      <c r="E35" s="31"/>
      <c r="F35" s="31">
        <v>0.32400000000000001</v>
      </c>
      <c r="G35" s="31"/>
      <c r="H35" s="31"/>
      <c r="I35" s="31">
        <v>1.7170000000000001</v>
      </c>
      <c r="J35" s="31">
        <v>0.55400000000000005</v>
      </c>
    </row>
    <row r="36" spans="2:10" x14ac:dyDescent="0.2">
      <c r="B36" s="31"/>
      <c r="C36" s="31">
        <v>0.35599999999999998</v>
      </c>
      <c r="D36" s="31">
        <v>0.58299999999999996</v>
      </c>
      <c r="E36" s="31"/>
      <c r="F36" s="31">
        <v>1.75</v>
      </c>
      <c r="G36" s="31"/>
      <c r="H36" s="31"/>
      <c r="I36" s="31">
        <v>1.1339999999999999</v>
      </c>
      <c r="J36" s="31">
        <v>0.59399999999999997</v>
      </c>
    </row>
    <row r="37" spans="2:10" x14ac:dyDescent="0.2">
      <c r="B37" s="31"/>
      <c r="C37" s="31">
        <v>0.51800000000000002</v>
      </c>
      <c r="D37" s="31">
        <v>1.5880000000000001</v>
      </c>
      <c r="E37" s="31"/>
      <c r="F37" s="31">
        <v>1.004</v>
      </c>
      <c r="G37" s="31"/>
      <c r="H37" s="31"/>
      <c r="I37" s="31">
        <v>0.94</v>
      </c>
      <c r="J37" s="31">
        <v>0.35599999999999998</v>
      </c>
    </row>
    <row r="38" spans="2:10" x14ac:dyDescent="0.2">
      <c r="B38" s="31"/>
      <c r="C38" s="31">
        <v>0.32400000000000001</v>
      </c>
      <c r="D38" s="31">
        <v>0.97199999999999998</v>
      </c>
      <c r="E38" s="31"/>
      <c r="F38" s="31">
        <v>2.2999999999999998</v>
      </c>
      <c r="G38" s="31"/>
      <c r="H38" s="31"/>
      <c r="I38" s="31">
        <v>0.55100000000000005</v>
      </c>
      <c r="J38" s="31">
        <v>0.55400000000000005</v>
      </c>
    </row>
    <row r="39" spans="2:10" x14ac:dyDescent="0.2">
      <c r="B39" s="31"/>
      <c r="C39" s="31">
        <v>0.35599999999999998</v>
      </c>
      <c r="D39" s="31">
        <v>0.35599999999999998</v>
      </c>
      <c r="E39" s="31"/>
      <c r="F39" s="31">
        <v>3.7909999999999999</v>
      </c>
      <c r="G39" s="31"/>
      <c r="H39" s="31"/>
      <c r="I39" s="31">
        <v>0.35599999999999998</v>
      </c>
      <c r="J39" s="31">
        <v>5.3460000000000001</v>
      </c>
    </row>
    <row r="40" spans="2:10" x14ac:dyDescent="0.2">
      <c r="B40" s="31"/>
      <c r="C40" s="31">
        <v>0.25900000000000001</v>
      </c>
      <c r="D40" s="31">
        <v>0.84199999999999997</v>
      </c>
      <c r="E40" s="31"/>
      <c r="F40" s="31">
        <v>0.38900000000000001</v>
      </c>
      <c r="G40" s="31"/>
      <c r="H40" s="31"/>
      <c r="I40" s="31">
        <v>5.2809999999999997</v>
      </c>
      <c r="J40" s="31">
        <v>0.752</v>
      </c>
    </row>
    <row r="41" spans="2:10" x14ac:dyDescent="0.2">
      <c r="B41" s="31"/>
      <c r="C41" s="31">
        <v>0.97199999999999998</v>
      </c>
      <c r="D41" s="31">
        <v>1.1659999999999999</v>
      </c>
      <c r="E41" s="31"/>
      <c r="F41" s="31">
        <v>0.875</v>
      </c>
      <c r="G41" s="31"/>
      <c r="H41" s="31"/>
      <c r="I41" s="31">
        <v>0.48599999999999999</v>
      </c>
      <c r="J41" s="31">
        <v>0.55400000000000005</v>
      </c>
    </row>
    <row r="42" spans="2:10" x14ac:dyDescent="0.2">
      <c r="B42" s="31"/>
      <c r="C42" s="31">
        <v>0.25900000000000001</v>
      </c>
      <c r="D42" s="31">
        <v>1.847</v>
      </c>
      <c r="E42" s="31"/>
      <c r="F42" s="31">
        <v>1.1659999999999999</v>
      </c>
      <c r="G42" s="31"/>
      <c r="H42" s="31"/>
      <c r="I42" s="31">
        <v>0.745</v>
      </c>
      <c r="J42" s="31">
        <v>1.861</v>
      </c>
    </row>
    <row r="43" spans="2:10" x14ac:dyDescent="0.2">
      <c r="B43" s="31"/>
      <c r="C43" s="31">
        <v>0.875</v>
      </c>
      <c r="D43" s="31">
        <v>0.29199999999999998</v>
      </c>
      <c r="E43" s="31"/>
      <c r="F43" s="31">
        <v>0.58299999999999996</v>
      </c>
      <c r="G43" s="31"/>
      <c r="H43" s="31"/>
      <c r="I43" s="31">
        <v>0.84199999999999997</v>
      </c>
      <c r="J43" s="31">
        <v>0.27700000000000002</v>
      </c>
    </row>
    <row r="44" spans="2:10" x14ac:dyDescent="0.2">
      <c r="B44" s="31"/>
      <c r="C44" s="31">
        <v>0.25900000000000001</v>
      </c>
      <c r="D44" s="31">
        <v>1.0369999999999999</v>
      </c>
      <c r="E44" s="31"/>
      <c r="F44" s="31">
        <v>1.296</v>
      </c>
      <c r="G44" s="31"/>
      <c r="H44" s="31"/>
      <c r="I44" s="31">
        <v>0.875</v>
      </c>
      <c r="J44" s="31">
        <v>0.871</v>
      </c>
    </row>
    <row r="45" spans="2:10" x14ac:dyDescent="0.2">
      <c r="B45" s="31"/>
      <c r="C45" s="31">
        <v>0.42099999999999999</v>
      </c>
      <c r="D45" s="31">
        <v>2.1379999999999999</v>
      </c>
      <c r="E45" s="31"/>
      <c r="F45" s="31">
        <v>0.875</v>
      </c>
      <c r="G45" s="31"/>
      <c r="H45" s="31"/>
      <c r="I45" s="31">
        <v>2.1059999999999999</v>
      </c>
      <c r="J45" s="31">
        <v>16.196999999999999</v>
      </c>
    </row>
    <row r="46" spans="2:10" x14ac:dyDescent="0.2">
      <c r="B46" s="31"/>
      <c r="C46" s="31">
        <v>0.35599999999999998</v>
      </c>
      <c r="D46" s="31">
        <v>0.25900000000000001</v>
      </c>
      <c r="E46" s="31"/>
      <c r="F46" s="31">
        <v>0.58299999999999996</v>
      </c>
      <c r="G46" s="31"/>
      <c r="H46" s="31"/>
      <c r="I46" s="31">
        <v>0.32400000000000001</v>
      </c>
      <c r="J46" s="31">
        <v>1.663</v>
      </c>
    </row>
    <row r="47" spans="2:10" x14ac:dyDescent="0.2">
      <c r="B47" s="31"/>
      <c r="C47" s="31">
        <v>1.62</v>
      </c>
      <c r="D47" s="31">
        <v>0.55100000000000005</v>
      </c>
      <c r="E47" s="31"/>
      <c r="F47" s="31">
        <v>4.2119999999999997</v>
      </c>
      <c r="G47" s="31"/>
      <c r="H47" s="31"/>
      <c r="I47" s="31">
        <v>0.84199999999999997</v>
      </c>
      <c r="J47" s="31">
        <v>0.71299999999999997</v>
      </c>
    </row>
    <row r="48" spans="2:10" x14ac:dyDescent="0.2">
      <c r="B48" s="31"/>
      <c r="C48" s="31">
        <v>0.84199999999999997</v>
      </c>
      <c r="D48" s="31">
        <v>0.48599999999999999</v>
      </c>
      <c r="E48" s="31"/>
      <c r="F48" s="31">
        <v>0.745</v>
      </c>
      <c r="G48" s="31"/>
      <c r="H48" s="31"/>
      <c r="I48" s="31">
        <v>0.51800000000000002</v>
      </c>
      <c r="J48" s="31">
        <v>1.1879999999999999</v>
      </c>
    </row>
    <row r="49" spans="2:10" x14ac:dyDescent="0.2">
      <c r="B49" s="31"/>
      <c r="C49" s="31">
        <v>1.1659999999999999</v>
      </c>
      <c r="D49" s="31">
        <v>0.81</v>
      </c>
      <c r="E49" s="31"/>
      <c r="F49" s="31">
        <v>0.32400000000000001</v>
      </c>
      <c r="G49" s="31"/>
      <c r="H49" s="31"/>
      <c r="I49" s="31">
        <v>28.577000000000002</v>
      </c>
      <c r="J49" s="31">
        <v>0.27700000000000002</v>
      </c>
    </row>
    <row r="50" spans="2:10" x14ac:dyDescent="0.2">
      <c r="B50" s="31"/>
      <c r="C50" s="31">
        <v>0.25900000000000001</v>
      </c>
      <c r="D50" s="31">
        <v>0.32400000000000001</v>
      </c>
      <c r="E50" s="31"/>
      <c r="F50" s="31">
        <v>5.9619999999999997</v>
      </c>
      <c r="G50" s="31"/>
      <c r="H50" s="31"/>
      <c r="I50" s="31">
        <v>4.2439999999999998</v>
      </c>
      <c r="J50" s="31">
        <v>0.59399999999999997</v>
      </c>
    </row>
    <row r="51" spans="2:10" x14ac:dyDescent="0.2">
      <c r="B51" s="31"/>
      <c r="C51" s="31">
        <v>0.35599999999999998</v>
      </c>
      <c r="D51" s="31">
        <v>0.38900000000000001</v>
      </c>
      <c r="E51" s="31"/>
      <c r="F51" s="31">
        <v>6.2530000000000001</v>
      </c>
      <c r="G51" s="31"/>
      <c r="H51" s="31"/>
      <c r="I51" s="31">
        <v>0.90700000000000003</v>
      </c>
      <c r="J51" s="31">
        <v>0.91100000000000003</v>
      </c>
    </row>
    <row r="52" spans="2:10" x14ac:dyDescent="0.2">
      <c r="B52" s="31"/>
      <c r="C52" s="31">
        <v>3.8559999999999999</v>
      </c>
      <c r="D52" s="31">
        <v>0.29199999999999998</v>
      </c>
      <c r="E52" s="31"/>
      <c r="F52" s="31">
        <v>1.1020000000000001</v>
      </c>
      <c r="G52" s="31"/>
      <c r="H52" s="31"/>
      <c r="I52" s="31">
        <v>9.0719999999999992</v>
      </c>
      <c r="J52" s="31">
        <v>1.1879999999999999</v>
      </c>
    </row>
    <row r="53" spans="2:10" x14ac:dyDescent="0.2">
      <c r="B53" s="31"/>
      <c r="C53" s="31">
        <v>2.1709999999999998</v>
      </c>
      <c r="D53" s="31">
        <v>0.58299999999999996</v>
      </c>
      <c r="E53" s="31"/>
      <c r="F53" s="31">
        <v>0.25900000000000001</v>
      </c>
      <c r="G53" s="31"/>
      <c r="H53" s="31"/>
      <c r="I53" s="31">
        <v>0.51800000000000002</v>
      </c>
      <c r="J53" s="31">
        <v>4.3170000000000002</v>
      </c>
    </row>
    <row r="54" spans="2:10" x14ac:dyDescent="0.2">
      <c r="B54" s="31"/>
      <c r="C54" s="31">
        <v>0.45400000000000001</v>
      </c>
      <c r="D54" s="31">
        <v>0.81</v>
      </c>
      <c r="E54" s="31"/>
      <c r="F54" s="31">
        <v>3.0129999999999999</v>
      </c>
      <c r="G54" s="31"/>
      <c r="H54" s="31"/>
      <c r="I54" s="31">
        <v>0.32400000000000001</v>
      </c>
      <c r="J54" s="31">
        <v>0.59399999999999997</v>
      </c>
    </row>
    <row r="55" spans="2:10" x14ac:dyDescent="0.2">
      <c r="B55" s="31"/>
      <c r="C55" s="31">
        <v>0.55100000000000005</v>
      </c>
      <c r="D55" s="31">
        <v>0.25900000000000001</v>
      </c>
      <c r="E55" s="31"/>
      <c r="F55" s="31">
        <v>2.3330000000000002</v>
      </c>
      <c r="G55" s="31"/>
      <c r="H55" s="31"/>
      <c r="I55" s="31">
        <v>2.0089999999999999</v>
      </c>
      <c r="J55" s="31">
        <v>1.861</v>
      </c>
    </row>
    <row r="56" spans="2:10" x14ac:dyDescent="0.2">
      <c r="B56" s="31"/>
      <c r="C56" s="31">
        <v>0.94</v>
      </c>
      <c r="D56" s="31">
        <v>2.0089999999999999</v>
      </c>
      <c r="E56" s="31"/>
      <c r="F56" s="31">
        <v>4.05</v>
      </c>
      <c r="G56" s="31"/>
      <c r="H56" s="31"/>
      <c r="I56" s="31">
        <v>1.9119999999999999</v>
      </c>
      <c r="J56" s="31">
        <v>0.99</v>
      </c>
    </row>
    <row r="57" spans="2:10" x14ac:dyDescent="0.2">
      <c r="B57" s="31"/>
      <c r="C57" s="31">
        <v>33.145000000000003</v>
      </c>
      <c r="D57" s="31">
        <v>0.42099999999999999</v>
      </c>
      <c r="E57" s="31"/>
      <c r="F57" s="31">
        <v>3.694</v>
      </c>
      <c r="G57" s="31"/>
      <c r="H57" s="31"/>
      <c r="I57" s="31">
        <v>7.16</v>
      </c>
      <c r="J57" s="31">
        <v>1.94</v>
      </c>
    </row>
    <row r="58" spans="2:10" x14ac:dyDescent="0.2">
      <c r="B58" s="31"/>
      <c r="C58" s="31">
        <v>0.45400000000000001</v>
      </c>
      <c r="D58" s="31">
        <v>0.51800000000000002</v>
      </c>
      <c r="E58" s="31"/>
      <c r="F58" s="31">
        <v>2.2360000000000002</v>
      </c>
      <c r="G58" s="31"/>
      <c r="H58" s="31"/>
      <c r="I58" s="31">
        <v>0.35599999999999998</v>
      </c>
      <c r="J58" s="31">
        <v>0.47499999999999998</v>
      </c>
    </row>
    <row r="59" spans="2:10" x14ac:dyDescent="0.2">
      <c r="B59" s="31"/>
      <c r="C59" s="31">
        <v>2.1709999999999998</v>
      </c>
      <c r="D59" s="31">
        <v>1.393</v>
      </c>
      <c r="E59" s="31"/>
      <c r="F59" s="31">
        <v>1.2310000000000001</v>
      </c>
      <c r="G59" s="31"/>
      <c r="H59" s="31"/>
      <c r="I59" s="31">
        <v>0.71299999999999997</v>
      </c>
      <c r="J59" s="31">
        <v>1.663</v>
      </c>
    </row>
    <row r="60" spans="2:10" x14ac:dyDescent="0.2">
      <c r="B60" s="31"/>
      <c r="C60" s="31">
        <v>13.381</v>
      </c>
      <c r="D60" s="31">
        <v>3.1429999999999998</v>
      </c>
      <c r="E60" s="31"/>
      <c r="F60" s="31">
        <v>3.532</v>
      </c>
      <c r="G60" s="31"/>
      <c r="H60" s="31"/>
      <c r="I60" s="31">
        <v>1.4259999999999999</v>
      </c>
      <c r="J60" s="31">
        <v>0.79200000000000004</v>
      </c>
    </row>
    <row r="61" spans="2:10" x14ac:dyDescent="0.2">
      <c r="B61" s="31"/>
      <c r="C61" s="31">
        <v>24.786000000000001</v>
      </c>
      <c r="D61" s="31">
        <v>0.35599999999999998</v>
      </c>
      <c r="E61" s="31"/>
      <c r="F61" s="31">
        <v>0.51800000000000002</v>
      </c>
      <c r="G61" s="31"/>
      <c r="H61" s="31"/>
      <c r="I61" s="31">
        <v>0.25900000000000001</v>
      </c>
      <c r="J61" s="31">
        <v>5.2270000000000003</v>
      </c>
    </row>
    <row r="62" spans="2:10" x14ac:dyDescent="0.2">
      <c r="B62" s="31"/>
      <c r="C62" s="31">
        <v>0.42099999999999999</v>
      </c>
      <c r="D62" s="31">
        <v>3.4990000000000001</v>
      </c>
      <c r="E62" s="31"/>
      <c r="F62" s="31">
        <v>0.81</v>
      </c>
      <c r="G62" s="31"/>
      <c r="H62" s="31"/>
      <c r="I62" s="31">
        <v>7.9059999999999997</v>
      </c>
      <c r="J62" s="31">
        <v>0.35599999999999998</v>
      </c>
    </row>
    <row r="63" spans="2:10" x14ac:dyDescent="0.2">
      <c r="B63" s="31"/>
      <c r="C63" s="31">
        <v>16.588999999999999</v>
      </c>
      <c r="D63" s="31">
        <v>4.8920000000000003</v>
      </c>
      <c r="E63" s="31"/>
      <c r="F63" s="31">
        <v>0.55100000000000005</v>
      </c>
      <c r="G63" s="31"/>
      <c r="H63" s="31"/>
      <c r="I63" s="31">
        <v>0.35599999999999998</v>
      </c>
      <c r="J63" s="31">
        <v>0.99</v>
      </c>
    </row>
    <row r="64" spans="2:10" x14ac:dyDescent="0.2">
      <c r="B64" s="31"/>
      <c r="C64" s="31">
        <v>27.798999999999999</v>
      </c>
      <c r="D64" s="31">
        <v>0.64800000000000002</v>
      </c>
      <c r="E64" s="31"/>
      <c r="F64" s="31">
        <v>1.004</v>
      </c>
      <c r="G64" s="31"/>
      <c r="H64" s="31"/>
      <c r="I64" s="31">
        <v>1.296</v>
      </c>
      <c r="J64" s="31">
        <v>0.317</v>
      </c>
    </row>
    <row r="65" spans="2:10" x14ac:dyDescent="0.2">
      <c r="B65" s="31"/>
      <c r="C65" s="31">
        <v>0.45400000000000001</v>
      </c>
      <c r="D65" s="31">
        <v>1.0369999999999999</v>
      </c>
      <c r="E65" s="31"/>
      <c r="F65" s="31">
        <v>1.782</v>
      </c>
      <c r="G65" s="31"/>
      <c r="H65" s="31"/>
      <c r="I65" s="31">
        <v>0.25900000000000001</v>
      </c>
      <c r="J65" s="31">
        <v>1.3859999999999999</v>
      </c>
    </row>
    <row r="66" spans="2:10" x14ac:dyDescent="0.2">
      <c r="B66" s="31"/>
      <c r="C66" s="31">
        <v>0.81</v>
      </c>
      <c r="D66" s="31">
        <v>1.1020000000000001</v>
      </c>
      <c r="E66" s="31"/>
      <c r="F66" s="31">
        <v>1.6519999999999999</v>
      </c>
      <c r="G66" s="31"/>
      <c r="H66" s="31"/>
      <c r="I66" s="31">
        <v>0.38900000000000001</v>
      </c>
      <c r="J66" s="31">
        <v>1.228</v>
      </c>
    </row>
    <row r="67" spans="2:10" x14ac:dyDescent="0.2">
      <c r="B67" s="31"/>
      <c r="C67" s="31">
        <v>9.1690000000000005</v>
      </c>
      <c r="D67" s="31">
        <v>1.5549999999999999</v>
      </c>
      <c r="E67" s="31"/>
      <c r="F67" s="31">
        <v>0.61599999999999999</v>
      </c>
      <c r="G67" s="31"/>
      <c r="H67" s="31"/>
      <c r="I67" s="31">
        <v>3.532</v>
      </c>
      <c r="J67" s="31">
        <v>1.3859999999999999</v>
      </c>
    </row>
    <row r="68" spans="2:10" x14ac:dyDescent="0.2">
      <c r="B68" s="31"/>
      <c r="C68" s="31">
        <v>0.35599999999999998</v>
      </c>
      <c r="D68" s="31">
        <v>0.48599999999999999</v>
      </c>
      <c r="E68" s="31"/>
      <c r="F68" s="31">
        <v>2.2679999999999998</v>
      </c>
      <c r="G68" s="31"/>
      <c r="H68" s="31"/>
      <c r="I68" s="31">
        <v>2.0089999999999999</v>
      </c>
      <c r="J68" s="31">
        <v>0.35599999999999998</v>
      </c>
    </row>
    <row r="69" spans="2:10" x14ac:dyDescent="0.2">
      <c r="B69" s="31"/>
      <c r="C69" s="31">
        <v>0.35599999999999998</v>
      </c>
      <c r="D69" s="31">
        <v>0.25900000000000001</v>
      </c>
      <c r="E69" s="31"/>
      <c r="F69" s="31">
        <v>1.004</v>
      </c>
      <c r="G69" s="31"/>
      <c r="H69" s="31"/>
      <c r="I69" s="31">
        <v>1.6519999999999999</v>
      </c>
      <c r="J69" s="31">
        <v>0.317</v>
      </c>
    </row>
    <row r="70" spans="2:10" x14ac:dyDescent="0.2">
      <c r="B70" s="31"/>
      <c r="C70" s="31">
        <v>11.404999999999999</v>
      </c>
      <c r="D70" s="31">
        <v>0.42099999999999999</v>
      </c>
      <c r="E70" s="31"/>
      <c r="F70" s="31">
        <v>0.61599999999999999</v>
      </c>
      <c r="G70" s="31"/>
      <c r="H70" s="31"/>
      <c r="I70" s="31">
        <v>0.38900000000000001</v>
      </c>
      <c r="J70" s="31">
        <v>0.27700000000000002</v>
      </c>
    </row>
    <row r="71" spans="2:10" x14ac:dyDescent="0.2">
      <c r="B71" s="31"/>
      <c r="C71" s="31">
        <v>15.746</v>
      </c>
      <c r="D71" s="31">
        <v>0.29199999999999998</v>
      </c>
      <c r="E71" s="31"/>
      <c r="F71" s="31">
        <v>1.49</v>
      </c>
      <c r="G71" s="31"/>
      <c r="H71" s="31"/>
      <c r="I71" s="31">
        <v>6.7389999999999999</v>
      </c>
      <c r="J71" s="31">
        <v>1.1879999999999999</v>
      </c>
    </row>
    <row r="72" spans="2:10" x14ac:dyDescent="0.2">
      <c r="B72" s="31"/>
      <c r="C72" s="31">
        <v>8.5540000000000003</v>
      </c>
      <c r="D72" s="31">
        <v>0.29199999999999998</v>
      </c>
      <c r="E72" s="31"/>
      <c r="F72" s="31">
        <v>0.35599999999999998</v>
      </c>
      <c r="G72" s="31"/>
      <c r="H72" s="31"/>
      <c r="I72" s="31">
        <v>0.61599999999999999</v>
      </c>
      <c r="J72" s="31">
        <v>1.8220000000000001</v>
      </c>
    </row>
    <row r="73" spans="2:10" x14ac:dyDescent="0.2">
      <c r="B73" s="31"/>
      <c r="C73" s="31">
        <v>0.25900000000000001</v>
      </c>
      <c r="D73" s="31">
        <v>0.38900000000000001</v>
      </c>
      <c r="E73" s="31"/>
      <c r="F73" s="31">
        <v>1.0369999999999999</v>
      </c>
      <c r="G73" s="31"/>
      <c r="H73" s="31"/>
      <c r="I73" s="31">
        <v>0.29199999999999998</v>
      </c>
      <c r="J73" s="31">
        <v>1.742</v>
      </c>
    </row>
    <row r="74" spans="2:10" x14ac:dyDescent="0.2">
      <c r="B74" s="31"/>
      <c r="C74" s="31">
        <v>1.5880000000000001</v>
      </c>
      <c r="D74" s="31">
        <v>11.178000000000001</v>
      </c>
      <c r="E74" s="31"/>
      <c r="F74" s="31">
        <v>1.0369999999999999</v>
      </c>
      <c r="G74" s="31"/>
      <c r="H74" s="31"/>
      <c r="I74" s="31">
        <v>0.32400000000000001</v>
      </c>
      <c r="J74" s="31">
        <v>4.7130000000000001</v>
      </c>
    </row>
    <row r="75" spans="2:10" x14ac:dyDescent="0.2">
      <c r="B75" s="31"/>
      <c r="C75" s="31">
        <v>0.38900000000000001</v>
      </c>
      <c r="D75" s="31">
        <v>0.94</v>
      </c>
      <c r="E75" s="31"/>
      <c r="F75" s="31">
        <v>0.745</v>
      </c>
      <c r="G75" s="31"/>
      <c r="H75" s="31"/>
      <c r="I75" s="31">
        <v>0.58299999999999996</v>
      </c>
      <c r="J75" s="31">
        <v>0.63400000000000001</v>
      </c>
    </row>
    <row r="76" spans="2:10" x14ac:dyDescent="0.2">
      <c r="B76" s="31"/>
      <c r="C76" s="31">
        <v>3.5640000000000001</v>
      </c>
      <c r="D76" s="31">
        <v>2.3330000000000002</v>
      </c>
      <c r="E76" s="31"/>
      <c r="F76" s="31">
        <v>1.1339999999999999</v>
      </c>
      <c r="G76" s="31"/>
      <c r="H76" s="31"/>
      <c r="I76" s="31">
        <v>1.0369999999999999</v>
      </c>
      <c r="J76" s="31">
        <v>2.3359999999999999</v>
      </c>
    </row>
    <row r="77" spans="2:10" x14ac:dyDescent="0.2">
      <c r="B77" s="31"/>
      <c r="C77" s="31">
        <v>0.58299999999999996</v>
      </c>
      <c r="D77" s="31">
        <v>1.264</v>
      </c>
      <c r="E77" s="31"/>
      <c r="F77" s="31">
        <v>0.48599999999999999</v>
      </c>
      <c r="G77" s="31"/>
      <c r="H77" s="31"/>
      <c r="I77" s="31">
        <v>2.3980000000000001</v>
      </c>
      <c r="J77" s="31">
        <v>0.39600000000000002</v>
      </c>
    </row>
    <row r="78" spans="2:10" x14ac:dyDescent="0.2">
      <c r="B78" s="31"/>
      <c r="C78" s="31">
        <v>1.1020000000000001</v>
      </c>
      <c r="D78" s="31">
        <v>1.458</v>
      </c>
      <c r="E78" s="31"/>
      <c r="F78" s="31">
        <v>2.4950000000000001</v>
      </c>
      <c r="G78" s="31"/>
      <c r="H78" s="31"/>
      <c r="I78" s="31">
        <v>5.3780000000000001</v>
      </c>
      <c r="J78" s="31">
        <v>7.0490000000000004</v>
      </c>
    </row>
    <row r="79" spans="2:10" x14ac:dyDescent="0.2">
      <c r="B79" s="31"/>
      <c r="C79" s="31">
        <v>18.338000000000001</v>
      </c>
      <c r="D79" s="31">
        <v>3.0459999999999998</v>
      </c>
      <c r="E79" s="31"/>
      <c r="F79" s="31">
        <v>2.657</v>
      </c>
      <c r="G79" s="31"/>
      <c r="H79" s="31"/>
      <c r="I79" s="31">
        <v>0.25900000000000001</v>
      </c>
      <c r="J79" s="31">
        <v>0.51500000000000001</v>
      </c>
    </row>
    <row r="80" spans="2:10" x14ac:dyDescent="0.2">
      <c r="B80" s="31"/>
      <c r="C80" s="31">
        <v>0.25900000000000001</v>
      </c>
      <c r="D80" s="31">
        <v>4.0819999999999999</v>
      </c>
      <c r="E80" s="31"/>
      <c r="F80" s="31">
        <v>1.1990000000000001</v>
      </c>
      <c r="G80" s="31"/>
      <c r="H80" s="31"/>
      <c r="I80" s="31">
        <v>0.71299999999999997</v>
      </c>
      <c r="J80" s="31">
        <v>3.524</v>
      </c>
    </row>
    <row r="81" spans="2:10" x14ac:dyDescent="0.2">
      <c r="B81" s="31"/>
      <c r="C81" s="31">
        <v>3.9849999999999999</v>
      </c>
      <c r="D81" s="31">
        <v>1.6850000000000001</v>
      </c>
      <c r="E81" s="31"/>
      <c r="F81" s="31">
        <v>2.9159999999999999</v>
      </c>
      <c r="G81" s="31"/>
      <c r="H81" s="31"/>
      <c r="I81" s="31">
        <v>0.38900000000000001</v>
      </c>
      <c r="J81" s="31">
        <v>1.4259999999999999</v>
      </c>
    </row>
    <row r="82" spans="2:10" x14ac:dyDescent="0.2">
      <c r="B82" s="31"/>
      <c r="C82" s="31">
        <v>0.81</v>
      </c>
      <c r="D82" s="31">
        <v>0.77800000000000002</v>
      </c>
      <c r="E82" s="31"/>
      <c r="F82" s="31">
        <v>1.5880000000000001</v>
      </c>
      <c r="G82" s="31"/>
      <c r="H82" s="31"/>
      <c r="I82" s="31">
        <v>0.32400000000000001</v>
      </c>
      <c r="J82" s="31">
        <v>6.93</v>
      </c>
    </row>
    <row r="83" spans="2:10" x14ac:dyDescent="0.2">
      <c r="B83" s="31"/>
      <c r="C83" s="31">
        <v>10.757</v>
      </c>
      <c r="D83" s="31">
        <v>5.1840000000000002</v>
      </c>
      <c r="E83" s="31"/>
      <c r="F83" s="31">
        <v>0.35599999999999998</v>
      </c>
      <c r="G83" s="31"/>
      <c r="H83" s="31"/>
      <c r="I83" s="31">
        <v>4.1470000000000002</v>
      </c>
      <c r="J83" s="31">
        <v>0.317</v>
      </c>
    </row>
    <row r="84" spans="2:10" x14ac:dyDescent="0.2">
      <c r="B84" s="31"/>
      <c r="C84" s="31">
        <v>1.004</v>
      </c>
      <c r="D84" s="31">
        <v>1.6850000000000001</v>
      </c>
      <c r="E84" s="31"/>
      <c r="F84" s="31">
        <v>1.2310000000000001</v>
      </c>
      <c r="G84" s="31"/>
      <c r="H84" s="31"/>
      <c r="I84" s="31">
        <v>0.32400000000000001</v>
      </c>
      <c r="J84" s="31">
        <v>0.27700000000000002</v>
      </c>
    </row>
    <row r="85" spans="2:10" x14ac:dyDescent="0.2">
      <c r="B85" s="31"/>
      <c r="C85" s="31">
        <v>2.657</v>
      </c>
      <c r="D85" s="31">
        <v>2.9809999999999999</v>
      </c>
      <c r="E85" s="31"/>
      <c r="F85" s="31">
        <v>0.48599999999999999</v>
      </c>
      <c r="G85" s="31"/>
      <c r="H85" s="31"/>
      <c r="I85" s="31">
        <v>0.29199999999999998</v>
      </c>
      <c r="J85" s="31">
        <v>1.782</v>
      </c>
    </row>
    <row r="86" spans="2:10" x14ac:dyDescent="0.2">
      <c r="B86" s="31"/>
      <c r="C86" s="31">
        <v>1.1659999999999999</v>
      </c>
      <c r="D86" s="31">
        <v>0.35599999999999998</v>
      </c>
      <c r="E86" s="31"/>
      <c r="F86" s="31">
        <v>0.35599999999999998</v>
      </c>
      <c r="G86" s="31"/>
      <c r="H86" s="31"/>
      <c r="I86" s="31">
        <v>3.661</v>
      </c>
      <c r="J86" s="31">
        <v>1.1479999999999999</v>
      </c>
    </row>
    <row r="87" spans="2:10" x14ac:dyDescent="0.2">
      <c r="B87" s="31"/>
      <c r="C87" s="31">
        <v>2.0089999999999999</v>
      </c>
      <c r="D87" s="31">
        <v>0.45400000000000001</v>
      </c>
      <c r="E87" s="31"/>
      <c r="F87" s="31">
        <v>0.745</v>
      </c>
      <c r="G87" s="31"/>
      <c r="H87" s="31"/>
      <c r="I87" s="31">
        <v>2.0409999999999999</v>
      </c>
      <c r="J87" s="31">
        <v>1.069</v>
      </c>
    </row>
    <row r="88" spans="2:10" x14ac:dyDescent="0.2">
      <c r="B88" s="31"/>
      <c r="C88" s="31">
        <v>1.0369999999999999</v>
      </c>
      <c r="D88" s="31">
        <v>1.6850000000000001</v>
      </c>
      <c r="E88" s="31"/>
      <c r="F88" s="31">
        <v>0.61599999999999999</v>
      </c>
      <c r="G88" s="31"/>
      <c r="H88" s="31"/>
      <c r="I88" s="31">
        <v>0.745</v>
      </c>
      <c r="J88" s="31">
        <v>3.1680000000000001</v>
      </c>
    </row>
    <row r="89" spans="2:10" x14ac:dyDescent="0.2">
      <c r="B89" s="31"/>
      <c r="C89" s="31">
        <v>4.2439999999999998</v>
      </c>
      <c r="D89" s="31">
        <v>2.4300000000000002</v>
      </c>
      <c r="E89" s="31"/>
      <c r="F89" s="31">
        <v>0.25900000000000001</v>
      </c>
      <c r="G89" s="31"/>
      <c r="H89" s="31"/>
      <c r="I89" s="31">
        <v>0.51800000000000002</v>
      </c>
      <c r="J89" s="31">
        <v>0.71299999999999997</v>
      </c>
    </row>
    <row r="90" spans="2:10" x14ac:dyDescent="0.2">
      <c r="B90" s="31"/>
      <c r="C90" s="31">
        <v>0.68</v>
      </c>
      <c r="D90" s="31">
        <v>1.2310000000000001</v>
      </c>
      <c r="E90" s="31"/>
      <c r="F90" s="31">
        <v>4.2770000000000001</v>
      </c>
      <c r="G90" s="31"/>
      <c r="H90" s="31"/>
      <c r="I90" s="31">
        <v>1.1020000000000001</v>
      </c>
      <c r="J90" s="31">
        <v>16.135000000000002</v>
      </c>
    </row>
    <row r="91" spans="2:10" x14ac:dyDescent="0.2">
      <c r="B91" s="31"/>
      <c r="C91" s="31">
        <v>0.97199999999999998</v>
      </c>
      <c r="D91" s="31">
        <v>1.0369999999999999</v>
      </c>
      <c r="E91" s="31"/>
      <c r="F91" s="31">
        <v>0.25900000000000001</v>
      </c>
      <c r="G91" s="31"/>
      <c r="H91" s="31"/>
      <c r="I91" s="31">
        <v>0.25900000000000001</v>
      </c>
      <c r="J91" s="31">
        <v>25.564</v>
      </c>
    </row>
    <row r="92" spans="2:10" x14ac:dyDescent="0.2">
      <c r="B92" s="31"/>
      <c r="C92" s="31">
        <v>1.393</v>
      </c>
      <c r="D92" s="31">
        <v>0.64800000000000002</v>
      </c>
      <c r="E92" s="31"/>
      <c r="F92" s="31">
        <v>0.32400000000000001</v>
      </c>
      <c r="G92" s="31"/>
      <c r="H92" s="31"/>
      <c r="I92" s="31">
        <v>0.51800000000000002</v>
      </c>
      <c r="J92" s="31">
        <v>4.99</v>
      </c>
    </row>
    <row r="93" spans="2:10" x14ac:dyDescent="0.2">
      <c r="B93" s="31"/>
      <c r="C93" s="31">
        <v>0.94</v>
      </c>
      <c r="D93" s="31">
        <v>1.5549999999999999</v>
      </c>
      <c r="E93" s="31"/>
      <c r="F93" s="31">
        <v>0.94</v>
      </c>
      <c r="G93" s="31"/>
      <c r="H93" s="31"/>
      <c r="I93" s="31">
        <v>0.25900000000000001</v>
      </c>
      <c r="J93" s="31">
        <v>1.1339999999999999</v>
      </c>
    </row>
    <row r="94" spans="2:10" x14ac:dyDescent="0.2">
      <c r="B94" s="31"/>
      <c r="C94" s="31">
        <v>0.58299999999999996</v>
      </c>
      <c r="D94" s="31">
        <v>1.1990000000000001</v>
      </c>
      <c r="E94" s="31"/>
      <c r="F94" s="31">
        <v>0.45400000000000001</v>
      </c>
      <c r="G94" s="31"/>
      <c r="H94" s="31"/>
      <c r="I94" s="31">
        <v>0.38900000000000001</v>
      </c>
      <c r="J94" s="31">
        <v>1.004</v>
      </c>
    </row>
    <row r="95" spans="2:10" x14ac:dyDescent="0.2">
      <c r="B95" s="31"/>
      <c r="C95" s="31">
        <v>0.25900000000000001</v>
      </c>
      <c r="D95" s="31">
        <v>0.68</v>
      </c>
      <c r="E95" s="31"/>
      <c r="F95" s="31">
        <v>1.1339999999999999</v>
      </c>
      <c r="G95" s="31"/>
      <c r="H95" s="31"/>
      <c r="I95" s="31">
        <v>0.25900000000000001</v>
      </c>
      <c r="J95" s="31">
        <v>3.37</v>
      </c>
    </row>
    <row r="96" spans="2:10" x14ac:dyDescent="0.2">
      <c r="B96" s="31"/>
      <c r="C96" s="31">
        <v>0.25900000000000001</v>
      </c>
      <c r="D96" s="31">
        <v>0.42099999999999999</v>
      </c>
      <c r="E96" s="31"/>
      <c r="F96" s="31">
        <v>0.58299999999999996</v>
      </c>
      <c r="G96" s="31"/>
      <c r="H96" s="31"/>
      <c r="I96" s="31">
        <v>0.84199999999999997</v>
      </c>
      <c r="J96" s="31">
        <v>0.42099999999999999</v>
      </c>
    </row>
    <row r="97" spans="2:10" x14ac:dyDescent="0.2">
      <c r="B97" s="31"/>
      <c r="C97" s="31">
        <v>0.58299999999999996</v>
      </c>
      <c r="D97" s="31">
        <v>0.58299999999999996</v>
      </c>
      <c r="E97" s="31"/>
      <c r="F97" s="31">
        <v>0.25900000000000001</v>
      </c>
      <c r="G97" s="31"/>
      <c r="H97" s="31"/>
      <c r="I97" s="31">
        <v>0.51800000000000002</v>
      </c>
      <c r="J97" s="31">
        <v>1.976</v>
      </c>
    </row>
    <row r="98" spans="2:10" x14ac:dyDescent="0.2">
      <c r="B98" s="31"/>
      <c r="C98" s="31">
        <v>0.25900000000000001</v>
      </c>
      <c r="D98" s="31">
        <v>0.68</v>
      </c>
      <c r="E98" s="31"/>
      <c r="F98" s="31">
        <v>0.42099999999999999</v>
      </c>
      <c r="G98" s="31"/>
      <c r="H98" s="31"/>
      <c r="I98" s="31">
        <v>1.9119999999999999</v>
      </c>
      <c r="J98" s="31">
        <v>1.0369999999999999</v>
      </c>
    </row>
    <row r="99" spans="2:10" x14ac:dyDescent="0.2">
      <c r="B99" s="31"/>
      <c r="C99" s="31">
        <v>0.61599999999999999</v>
      </c>
      <c r="D99" s="31">
        <v>0.25900000000000001</v>
      </c>
      <c r="E99" s="31"/>
      <c r="F99" s="31">
        <v>3.8559999999999999</v>
      </c>
      <c r="G99" s="31"/>
      <c r="H99" s="31"/>
      <c r="I99" s="31">
        <v>0.25900000000000001</v>
      </c>
      <c r="J99" s="31">
        <v>0.745</v>
      </c>
    </row>
    <row r="100" spans="2:10" x14ac:dyDescent="0.2">
      <c r="B100" s="31"/>
      <c r="C100" s="31">
        <v>0.81</v>
      </c>
      <c r="D100" s="31">
        <v>0.45400000000000001</v>
      </c>
      <c r="E100" s="31"/>
      <c r="F100" s="31">
        <v>1.1339999999999999</v>
      </c>
      <c r="G100" s="31"/>
      <c r="H100" s="31"/>
      <c r="I100" s="31">
        <v>1.5880000000000001</v>
      </c>
      <c r="J100" s="31">
        <v>0.745</v>
      </c>
    </row>
    <row r="101" spans="2:10" x14ac:dyDescent="0.2">
      <c r="B101" s="31"/>
      <c r="C101" s="31">
        <v>0.61599999999999999</v>
      </c>
      <c r="D101" s="31">
        <v>3.0459999999999998</v>
      </c>
      <c r="E101" s="31"/>
      <c r="F101" s="31">
        <v>2.9809999999999999</v>
      </c>
      <c r="G101" s="31"/>
      <c r="H101" s="31"/>
      <c r="I101" s="31">
        <v>33.241999999999997</v>
      </c>
      <c r="J101" s="31">
        <v>0.25900000000000001</v>
      </c>
    </row>
    <row r="102" spans="2:10" x14ac:dyDescent="0.2">
      <c r="B102" s="31"/>
      <c r="C102" s="31">
        <v>0.29199999999999998</v>
      </c>
      <c r="D102" s="31">
        <v>0.29199999999999998</v>
      </c>
      <c r="E102" s="31"/>
      <c r="F102" s="31">
        <v>5.54</v>
      </c>
      <c r="G102" s="31"/>
      <c r="H102" s="31"/>
      <c r="I102" s="31">
        <v>1.004</v>
      </c>
      <c r="J102" s="31">
        <v>0.32400000000000001</v>
      </c>
    </row>
    <row r="103" spans="2:10" x14ac:dyDescent="0.2">
      <c r="B103" s="31"/>
      <c r="C103" s="31">
        <v>0.45400000000000001</v>
      </c>
      <c r="D103" s="31">
        <v>4.7300000000000004</v>
      </c>
      <c r="E103" s="31"/>
      <c r="F103" s="31">
        <v>1.0369999999999999</v>
      </c>
      <c r="G103" s="31"/>
      <c r="H103" s="31"/>
      <c r="I103" s="31">
        <v>0.25900000000000001</v>
      </c>
      <c r="J103" s="31">
        <v>0.51800000000000002</v>
      </c>
    </row>
    <row r="104" spans="2:10" x14ac:dyDescent="0.2">
      <c r="B104" s="31"/>
      <c r="C104" s="31">
        <v>0.29199999999999998</v>
      </c>
      <c r="D104" s="31">
        <v>0.68</v>
      </c>
      <c r="E104" s="31"/>
      <c r="F104" s="31">
        <v>3.532</v>
      </c>
      <c r="G104" s="31"/>
      <c r="H104" s="31"/>
      <c r="I104" s="31">
        <v>8.9420000000000002</v>
      </c>
      <c r="J104" s="31">
        <v>0.32400000000000001</v>
      </c>
    </row>
    <row r="105" spans="2:10" x14ac:dyDescent="0.2">
      <c r="B105" s="31"/>
      <c r="C105" s="31">
        <v>5.3780000000000001</v>
      </c>
      <c r="D105" s="31">
        <v>0.48599999999999999</v>
      </c>
      <c r="E105" s="31"/>
      <c r="F105" s="31">
        <v>5.2809999999999997</v>
      </c>
      <c r="G105" s="31"/>
      <c r="H105" s="31"/>
      <c r="I105" s="31">
        <v>0.45400000000000001</v>
      </c>
      <c r="J105" s="31">
        <v>0.25900000000000001</v>
      </c>
    </row>
    <row r="106" spans="2:10" x14ac:dyDescent="0.2">
      <c r="B106" s="31"/>
      <c r="C106" s="31">
        <v>0.25900000000000001</v>
      </c>
      <c r="D106" s="31">
        <v>10.821999999999999</v>
      </c>
      <c r="E106" s="31"/>
      <c r="F106" s="31">
        <v>0.29199999999999998</v>
      </c>
      <c r="G106" s="31"/>
      <c r="H106" s="31"/>
      <c r="I106" s="31">
        <v>0.58299999999999996</v>
      </c>
      <c r="J106" s="31">
        <v>0.42099999999999999</v>
      </c>
    </row>
    <row r="107" spans="2:10" x14ac:dyDescent="0.2">
      <c r="B107" s="31"/>
      <c r="C107" s="31">
        <v>0.58299999999999996</v>
      </c>
      <c r="D107" s="31">
        <v>5.9290000000000003</v>
      </c>
      <c r="E107" s="31"/>
      <c r="F107" s="31">
        <v>0.51800000000000002</v>
      </c>
      <c r="G107" s="31"/>
      <c r="H107" s="31"/>
      <c r="I107" s="31">
        <v>0.35599999999999998</v>
      </c>
      <c r="J107" s="31">
        <v>0.875</v>
      </c>
    </row>
    <row r="108" spans="2:10" x14ac:dyDescent="0.2">
      <c r="B108" s="31"/>
      <c r="C108" s="31">
        <v>3.0779999999999998</v>
      </c>
      <c r="D108" s="31">
        <v>7.9059999999999997</v>
      </c>
      <c r="E108" s="31"/>
      <c r="F108" s="31">
        <v>3.4020000000000001</v>
      </c>
      <c r="G108" s="31"/>
      <c r="H108" s="31"/>
      <c r="I108" s="31">
        <v>9.0399999999999991</v>
      </c>
      <c r="J108" s="31">
        <v>1.4259999999999999</v>
      </c>
    </row>
    <row r="109" spans="2:10" x14ac:dyDescent="0.2">
      <c r="B109" s="31"/>
      <c r="C109" s="31">
        <v>6.35</v>
      </c>
      <c r="D109" s="31">
        <v>7.3869999999999996</v>
      </c>
      <c r="E109" s="31"/>
      <c r="F109" s="31">
        <v>0.90700000000000003</v>
      </c>
      <c r="G109" s="31"/>
      <c r="H109" s="31"/>
      <c r="I109" s="31">
        <v>1.004</v>
      </c>
      <c r="J109" s="31">
        <v>0.51800000000000002</v>
      </c>
    </row>
    <row r="110" spans="2:10" x14ac:dyDescent="0.2">
      <c r="B110" s="31"/>
      <c r="C110" s="31">
        <v>0.29199999999999998</v>
      </c>
      <c r="D110" s="31">
        <v>0.29199999999999998</v>
      </c>
      <c r="E110" s="31"/>
      <c r="F110" s="31">
        <v>3.0129999999999999</v>
      </c>
      <c r="G110" s="31"/>
      <c r="H110" s="31"/>
      <c r="I110" s="31">
        <v>0.25900000000000001</v>
      </c>
      <c r="J110" s="31">
        <v>0.35599999999999998</v>
      </c>
    </row>
    <row r="111" spans="2:10" x14ac:dyDescent="0.2">
      <c r="B111" s="31"/>
      <c r="C111" s="31">
        <v>39.625</v>
      </c>
      <c r="D111" s="31">
        <v>4.633</v>
      </c>
      <c r="E111" s="31"/>
      <c r="F111" s="31">
        <v>1.2310000000000001</v>
      </c>
      <c r="G111" s="31"/>
      <c r="H111" s="31"/>
      <c r="I111" s="31">
        <v>5.4429999999999996</v>
      </c>
      <c r="J111" s="31">
        <v>0.61599999999999999</v>
      </c>
    </row>
    <row r="112" spans="2:10" x14ac:dyDescent="0.2">
      <c r="B112" s="31"/>
      <c r="C112" s="31">
        <v>2.1379999999999999</v>
      </c>
      <c r="D112" s="31">
        <v>4.633</v>
      </c>
      <c r="E112" s="31"/>
      <c r="F112" s="31">
        <v>0.48599999999999999</v>
      </c>
      <c r="G112" s="31"/>
      <c r="H112" s="31"/>
      <c r="I112" s="31">
        <v>0.45400000000000001</v>
      </c>
      <c r="J112" s="31">
        <v>10.885999999999999</v>
      </c>
    </row>
    <row r="113" spans="2:10" x14ac:dyDescent="0.2">
      <c r="B113" s="31"/>
      <c r="C113" s="31">
        <v>0.81</v>
      </c>
      <c r="D113" s="31">
        <v>3.661</v>
      </c>
      <c r="E113" s="31"/>
      <c r="F113" s="31">
        <v>0.55100000000000005</v>
      </c>
      <c r="G113" s="31"/>
      <c r="H113" s="31"/>
      <c r="I113" s="31">
        <v>0.42099999999999999</v>
      </c>
      <c r="J113" s="31">
        <v>0.35599999999999998</v>
      </c>
    </row>
    <row r="114" spans="2:10" x14ac:dyDescent="0.2">
      <c r="B114" s="31"/>
      <c r="C114" s="31">
        <v>24.559000000000001</v>
      </c>
      <c r="D114" s="31">
        <v>0.48599999999999999</v>
      </c>
      <c r="E114" s="31"/>
      <c r="F114" s="31">
        <v>0.35599999999999998</v>
      </c>
      <c r="G114" s="31"/>
      <c r="H114" s="31"/>
      <c r="I114" s="31">
        <v>7.7110000000000003</v>
      </c>
      <c r="J114" s="31">
        <v>0.29199999999999998</v>
      </c>
    </row>
    <row r="115" spans="2:10" x14ac:dyDescent="0.2">
      <c r="B115" s="31"/>
      <c r="C115" s="31">
        <v>3.8559999999999999</v>
      </c>
      <c r="D115" s="31">
        <v>1.458</v>
      </c>
      <c r="E115" s="31"/>
      <c r="F115" s="31">
        <v>0.32400000000000001</v>
      </c>
      <c r="G115" s="31"/>
      <c r="H115" s="31"/>
      <c r="I115" s="31">
        <v>0.94</v>
      </c>
      <c r="J115" s="31">
        <v>0.68</v>
      </c>
    </row>
    <row r="116" spans="2:10" x14ac:dyDescent="0.2">
      <c r="B116" s="31"/>
      <c r="C116" s="31">
        <v>1.004</v>
      </c>
      <c r="D116" s="31">
        <v>1.2310000000000001</v>
      </c>
      <c r="E116" s="31"/>
      <c r="F116" s="31">
        <v>0.875</v>
      </c>
      <c r="G116" s="31"/>
      <c r="H116" s="31"/>
      <c r="I116" s="31">
        <v>8.327</v>
      </c>
      <c r="J116" s="31">
        <v>13.446</v>
      </c>
    </row>
    <row r="117" spans="2:10" x14ac:dyDescent="0.2">
      <c r="B117" s="31"/>
      <c r="C117" s="31">
        <v>0.61599999999999999</v>
      </c>
      <c r="D117" s="31">
        <v>1.75</v>
      </c>
      <c r="E117" s="31"/>
      <c r="F117" s="31">
        <v>1.069</v>
      </c>
      <c r="G117" s="31"/>
      <c r="H117" s="31"/>
      <c r="I117" s="31">
        <v>8.7799999999999994</v>
      </c>
      <c r="J117" s="31">
        <v>0.35599999999999998</v>
      </c>
    </row>
    <row r="118" spans="2:10" x14ac:dyDescent="0.2">
      <c r="B118" s="31"/>
      <c r="C118" s="31">
        <v>19.957999999999998</v>
      </c>
      <c r="D118" s="31">
        <v>0.25900000000000001</v>
      </c>
      <c r="E118" s="31"/>
      <c r="F118" s="31">
        <v>0.32400000000000001</v>
      </c>
      <c r="G118" s="31"/>
      <c r="H118" s="31"/>
      <c r="I118" s="31">
        <v>9.8170000000000002</v>
      </c>
      <c r="J118" s="31">
        <v>0.58299999999999996</v>
      </c>
    </row>
    <row r="119" spans="2:10" x14ac:dyDescent="0.2">
      <c r="B119" s="31"/>
      <c r="C119" s="31">
        <v>17.495999999999999</v>
      </c>
      <c r="D119" s="31">
        <v>0.71299999999999997</v>
      </c>
      <c r="E119" s="31"/>
      <c r="F119" s="31">
        <v>1.7170000000000001</v>
      </c>
      <c r="G119" s="31"/>
      <c r="H119" s="31"/>
      <c r="I119" s="31">
        <v>0.745</v>
      </c>
      <c r="J119" s="31">
        <v>5.9939999999999998</v>
      </c>
    </row>
    <row r="120" spans="2:10" x14ac:dyDescent="0.2">
      <c r="B120" s="31"/>
      <c r="C120" s="31">
        <v>0.38900000000000001</v>
      </c>
      <c r="D120" s="31">
        <v>0.29199999999999998</v>
      </c>
      <c r="E120" s="31"/>
      <c r="F120" s="31">
        <v>1.264</v>
      </c>
      <c r="G120" s="31"/>
      <c r="H120" s="31"/>
      <c r="I120" s="31">
        <v>0.84199999999999997</v>
      </c>
      <c r="J120" s="31">
        <v>0.68</v>
      </c>
    </row>
    <row r="121" spans="2:10" x14ac:dyDescent="0.2">
      <c r="B121" s="31"/>
      <c r="C121" s="31">
        <v>7.8410000000000002</v>
      </c>
      <c r="D121" s="31">
        <v>0.38900000000000001</v>
      </c>
      <c r="E121" s="31"/>
      <c r="F121" s="31">
        <v>5.3460000000000001</v>
      </c>
      <c r="G121" s="31"/>
      <c r="H121" s="31"/>
      <c r="I121" s="31">
        <v>0.29199999999999998</v>
      </c>
      <c r="J121" s="31">
        <v>0.81</v>
      </c>
    </row>
    <row r="122" spans="2:10" x14ac:dyDescent="0.2">
      <c r="B122" s="31"/>
      <c r="C122" s="31">
        <v>11.404999999999999</v>
      </c>
      <c r="D122" s="31">
        <v>0.29199999999999998</v>
      </c>
      <c r="E122" s="31"/>
      <c r="F122" s="31">
        <v>1.264</v>
      </c>
      <c r="G122" s="31"/>
      <c r="H122" s="31"/>
      <c r="I122" s="31">
        <v>0.42099999999999999</v>
      </c>
      <c r="J122" s="31">
        <v>0.61599999999999999</v>
      </c>
    </row>
    <row r="123" spans="2:10" x14ac:dyDescent="0.2">
      <c r="B123" s="31"/>
      <c r="C123" s="31">
        <v>8.1649999999999991</v>
      </c>
      <c r="D123" s="31">
        <v>0.35599999999999998</v>
      </c>
      <c r="E123" s="31"/>
      <c r="F123" s="31">
        <v>1.4259999999999999</v>
      </c>
      <c r="G123" s="31"/>
      <c r="H123" s="31"/>
      <c r="I123" s="31">
        <v>0.25900000000000001</v>
      </c>
      <c r="J123" s="31">
        <v>2.851</v>
      </c>
    </row>
    <row r="124" spans="2:10" x14ac:dyDescent="0.2">
      <c r="B124" s="31"/>
      <c r="C124" s="31">
        <v>15.034000000000001</v>
      </c>
      <c r="D124" s="31">
        <v>0.32400000000000001</v>
      </c>
      <c r="E124" s="31"/>
      <c r="F124" s="31">
        <v>6.2530000000000001</v>
      </c>
      <c r="G124" s="31"/>
      <c r="H124" s="31"/>
      <c r="I124" s="31">
        <v>0.25900000000000001</v>
      </c>
      <c r="J124" s="31">
        <v>0.875</v>
      </c>
    </row>
    <row r="125" spans="2:10" x14ac:dyDescent="0.2">
      <c r="B125" s="31"/>
      <c r="C125" s="31">
        <v>14.061999999999999</v>
      </c>
      <c r="D125" s="31">
        <v>2.819</v>
      </c>
      <c r="E125" s="31"/>
      <c r="F125" s="31">
        <v>0.48599999999999999</v>
      </c>
      <c r="G125" s="31"/>
      <c r="H125" s="31"/>
      <c r="I125" s="31">
        <v>0.45400000000000001</v>
      </c>
      <c r="J125" s="31">
        <v>0.25900000000000001</v>
      </c>
    </row>
    <row r="126" spans="2:10" x14ac:dyDescent="0.2">
      <c r="B126" s="31"/>
      <c r="C126" s="31">
        <v>1.9119999999999999</v>
      </c>
      <c r="D126" s="31">
        <v>19.375</v>
      </c>
      <c r="E126" s="31"/>
      <c r="F126" s="31">
        <v>3.0129999999999999</v>
      </c>
      <c r="G126" s="31"/>
      <c r="H126" s="31"/>
      <c r="I126" s="31">
        <v>1.3280000000000001</v>
      </c>
      <c r="J126" s="31">
        <v>0.32400000000000001</v>
      </c>
    </row>
    <row r="127" spans="2:10" x14ac:dyDescent="0.2">
      <c r="B127" s="31"/>
      <c r="C127" s="31">
        <v>0.42099999999999999</v>
      </c>
      <c r="D127" s="31">
        <v>8.6829999999999998</v>
      </c>
      <c r="E127" s="31"/>
      <c r="F127" s="31">
        <v>0.25900000000000001</v>
      </c>
      <c r="G127" s="31"/>
      <c r="H127" s="31"/>
      <c r="I127" s="31">
        <v>0.71299999999999997</v>
      </c>
      <c r="J127" s="31">
        <v>0.38900000000000001</v>
      </c>
    </row>
    <row r="128" spans="2:10" x14ac:dyDescent="0.2">
      <c r="B128" s="31"/>
      <c r="C128" s="31">
        <v>3.823</v>
      </c>
      <c r="D128" s="31">
        <v>1.3280000000000001</v>
      </c>
      <c r="E128" s="31"/>
      <c r="F128" s="31">
        <v>0.77800000000000002</v>
      </c>
      <c r="G128" s="31"/>
      <c r="H128" s="31"/>
      <c r="I128" s="31">
        <v>2.754</v>
      </c>
      <c r="J128" s="31">
        <v>0.35599999999999998</v>
      </c>
    </row>
    <row r="129" spans="2:10" x14ac:dyDescent="0.2">
      <c r="B129" s="31"/>
      <c r="C129" s="31">
        <v>6.9340000000000002</v>
      </c>
      <c r="D129" s="31">
        <v>1.361</v>
      </c>
      <c r="E129" s="31"/>
      <c r="F129" s="31">
        <v>1.4259999999999999</v>
      </c>
      <c r="G129" s="31"/>
      <c r="H129" s="31"/>
      <c r="I129" s="31">
        <v>0.29199999999999998</v>
      </c>
      <c r="J129" s="31">
        <v>0.32400000000000001</v>
      </c>
    </row>
    <row r="130" spans="2:10" x14ac:dyDescent="0.2">
      <c r="B130" s="31"/>
      <c r="C130" s="31">
        <v>0.35599999999999998</v>
      </c>
      <c r="D130" s="31">
        <v>2.2029999999999998</v>
      </c>
      <c r="E130" s="31"/>
      <c r="F130" s="31">
        <v>0.875</v>
      </c>
      <c r="G130" s="31"/>
      <c r="H130" s="31"/>
      <c r="I130" s="31">
        <v>1.944</v>
      </c>
      <c r="J130" s="31">
        <v>0.32400000000000001</v>
      </c>
    </row>
    <row r="131" spans="2:10" x14ac:dyDescent="0.2">
      <c r="B131" s="31"/>
      <c r="C131" s="31">
        <v>1.1659999999999999</v>
      </c>
      <c r="D131" s="31">
        <v>0.55100000000000005</v>
      </c>
      <c r="E131" s="31"/>
      <c r="F131" s="31">
        <v>0.51800000000000002</v>
      </c>
      <c r="G131" s="31"/>
      <c r="H131" s="31"/>
      <c r="I131" s="31">
        <v>1.264</v>
      </c>
      <c r="J131" s="31">
        <v>9.3309999999999995</v>
      </c>
    </row>
    <row r="132" spans="2:10" x14ac:dyDescent="0.2">
      <c r="B132" s="31"/>
      <c r="C132" s="31">
        <v>0.32400000000000001</v>
      </c>
      <c r="D132" s="31">
        <v>4.0179999999999998</v>
      </c>
      <c r="E132" s="31"/>
      <c r="F132" s="31">
        <v>0.84199999999999997</v>
      </c>
      <c r="G132" s="31"/>
      <c r="H132" s="31"/>
      <c r="I132" s="31">
        <v>9.234</v>
      </c>
      <c r="J132" s="31">
        <v>0.45400000000000001</v>
      </c>
    </row>
    <row r="133" spans="2:10" x14ac:dyDescent="0.2">
      <c r="B133" s="31"/>
      <c r="C133" s="31">
        <v>5.3780000000000001</v>
      </c>
      <c r="D133" s="31">
        <v>3.7909999999999999</v>
      </c>
      <c r="E133" s="31"/>
      <c r="F133" s="31">
        <v>6.4480000000000004</v>
      </c>
      <c r="G133" s="31"/>
      <c r="H133" s="31"/>
      <c r="I133" s="31">
        <v>1.004</v>
      </c>
      <c r="J133" s="31">
        <v>0.32400000000000001</v>
      </c>
    </row>
    <row r="134" spans="2:10" x14ac:dyDescent="0.2">
      <c r="B134" s="31"/>
      <c r="C134" s="31">
        <v>3.629</v>
      </c>
      <c r="D134" s="31">
        <v>0.35599999999999998</v>
      </c>
      <c r="E134" s="31"/>
      <c r="F134" s="31">
        <v>0.51800000000000002</v>
      </c>
      <c r="G134" s="31"/>
      <c r="H134" s="31"/>
      <c r="I134" s="31">
        <v>0.61599999999999999</v>
      </c>
      <c r="J134" s="31">
        <v>2.2999999999999998</v>
      </c>
    </row>
    <row r="135" spans="2:10" x14ac:dyDescent="0.2">
      <c r="B135" s="31"/>
      <c r="C135" s="31">
        <v>1.782</v>
      </c>
      <c r="D135" s="31">
        <v>0.81</v>
      </c>
      <c r="E135" s="9"/>
      <c r="F135" s="9"/>
      <c r="G135" s="10"/>
      <c r="H135" s="31"/>
      <c r="I135" s="31">
        <v>0.45400000000000001</v>
      </c>
      <c r="J135" s="31">
        <v>0.84199999999999997</v>
      </c>
    </row>
    <row r="136" spans="2:10" x14ac:dyDescent="0.2">
      <c r="B136" s="31"/>
      <c r="C136" s="31">
        <v>1.264</v>
      </c>
      <c r="D136" s="31">
        <v>0.90700000000000003</v>
      </c>
      <c r="E136" s="9"/>
      <c r="F136" s="9"/>
      <c r="G136" s="10"/>
      <c r="H136" s="31"/>
      <c r="I136" s="31">
        <v>2.8839999999999999</v>
      </c>
      <c r="J136" s="31">
        <v>0.38900000000000001</v>
      </c>
    </row>
    <row r="137" spans="2:10" x14ac:dyDescent="0.2">
      <c r="B137" s="31"/>
      <c r="C137" s="31">
        <v>0.55100000000000005</v>
      </c>
      <c r="D137" s="31">
        <v>1.1659999999999999</v>
      </c>
      <c r="E137" s="9"/>
      <c r="F137" s="9"/>
      <c r="G137" s="10"/>
      <c r="H137" s="31"/>
      <c r="I137" s="31">
        <v>0.38900000000000001</v>
      </c>
      <c r="J137" s="31">
        <v>1.1659999999999999</v>
      </c>
    </row>
    <row r="138" spans="2:10" x14ac:dyDescent="0.2">
      <c r="B138" s="31"/>
      <c r="C138" s="31">
        <v>1.6519999999999999</v>
      </c>
      <c r="D138" s="31">
        <v>3.9529999999999998</v>
      </c>
      <c r="E138" s="9"/>
      <c r="F138" s="9"/>
      <c r="G138" s="10"/>
      <c r="H138" s="31"/>
      <c r="I138" s="31">
        <v>10.173999999999999</v>
      </c>
      <c r="J138" s="31">
        <v>1.361</v>
      </c>
    </row>
    <row r="139" spans="2:10" x14ac:dyDescent="0.2">
      <c r="B139" s="31"/>
      <c r="C139" s="31">
        <v>0.48599999999999999</v>
      </c>
      <c r="D139" s="31">
        <v>3.0779999999999998</v>
      </c>
      <c r="E139" s="9"/>
      <c r="F139" s="9"/>
      <c r="G139" s="10"/>
      <c r="H139" s="31"/>
      <c r="I139" s="31">
        <v>0.68</v>
      </c>
      <c r="J139" s="31">
        <v>0.94</v>
      </c>
    </row>
    <row r="140" spans="2:10" x14ac:dyDescent="0.2">
      <c r="B140" s="31"/>
      <c r="C140" s="31">
        <v>0.32400000000000001</v>
      </c>
      <c r="D140" s="31">
        <v>2.4620000000000002</v>
      </c>
      <c r="E140" s="9"/>
      <c r="F140" s="9"/>
      <c r="G140" s="10"/>
      <c r="H140" s="31"/>
      <c r="I140" s="31">
        <v>1.62</v>
      </c>
      <c r="J140" s="31">
        <v>0.94</v>
      </c>
    </row>
    <row r="141" spans="2:10" x14ac:dyDescent="0.2">
      <c r="B141" s="31"/>
      <c r="C141" s="31">
        <v>2.722</v>
      </c>
      <c r="D141" s="31">
        <v>1.6850000000000001</v>
      </c>
      <c r="E141" s="9"/>
      <c r="F141" s="9"/>
      <c r="G141" s="10"/>
      <c r="H141" s="31"/>
      <c r="I141" s="31">
        <v>1.62</v>
      </c>
      <c r="J141" s="31">
        <v>0.97199999999999998</v>
      </c>
    </row>
    <row r="142" spans="2:10" x14ac:dyDescent="0.2">
      <c r="B142" s="31"/>
      <c r="C142" s="31">
        <v>12.442</v>
      </c>
      <c r="D142" s="31">
        <v>2.56</v>
      </c>
      <c r="E142" s="9"/>
      <c r="F142" s="9"/>
      <c r="G142" s="10"/>
      <c r="H142" s="31"/>
      <c r="I142" s="31">
        <v>0.25900000000000001</v>
      </c>
      <c r="J142" s="31">
        <v>0.51800000000000002</v>
      </c>
    </row>
    <row r="143" spans="2:10" x14ac:dyDescent="0.2">
      <c r="B143" s="31"/>
      <c r="C143" s="31">
        <v>1.296</v>
      </c>
      <c r="D143" s="31">
        <v>0.61599999999999999</v>
      </c>
      <c r="E143" s="9"/>
      <c r="F143" s="9"/>
      <c r="G143" s="10"/>
      <c r="H143" s="31"/>
      <c r="I143" s="31">
        <v>0.38900000000000001</v>
      </c>
      <c r="J143" s="31">
        <v>1.1659999999999999</v>
      </c>
    </row>
    <row r="144" spans="2:10" x14ac:dyDescent="0.2">
      <c r="B144" s="31"/>
      <c r="C144" s="31">
        <v>0.42099999999999999</v>
      </c>
      <c r="D144" s="31"/>
      <c r="E144" s="9"/>
      <c r="F144" s="9"/>
      <c r="G144" s="10"/>
      <c r="H144" s="31"/>
      <c r="I144" s="31">
        <v>0.42099999999999999</v>
      </c>
      <c r="J144" s="31">
        <v>0.25900000000000001</v>
      </c>
    </row>
    <row r="145" spans="2:10" x14ac:dyDescent="0.2">
      <c r="B145" s="31"/>
      <c r="C145" s="31">
        <v>8.3919999999999995</v>
      </c>
      <c r="D145" s="31"/>
      <c r="E145" s="9"/>
      <c r="F145" s="9"/>
      <c r="G145" s="10"/>
      <c r="H145" s="31"/>
      <c r="I145" s="31">
        <v>0.48599999999999999</v>
      </c>
      <c r="J145" s="31">
        <v>0.45400000000000001</v>
      </c>
    </row>
    <row r="146" spans="2:10" x14ac:dyDescent="0.2">
      <c r="B146" s="31"/>
      <c r="C146" s="31">
        <v>0.38900000000000001</v>
      </c>
      <c r="D146" s="31"/>
      <c r="E146" s="9"/>
      <c r="F146" s="9"/>
      <c r="G146" s="10"/>
      <c r="H146" s="31"/>
      <c r="I146" s="31">
        <v>5.702</v>
      </c>
      <c r="J146" s="31">
        <v>0.35599999999999998</v>
      </c>
    </row>
    <row r="147" spans="2:10" x14ac:dyDescent="0.2">
      <c r="B147" s="31"/>
      <c r="C147" s="31">
        <v>0.45400000000000001</v>
      </c>
      <c r="D147" s="31"/>
      <c r="E147" s="9"/>
      <c r="F147" s="9"/>
      <c r="G147" s="10"/>
      <c r="H147" s="31"/>
      <c r="I147" s="31">
        <v>0.29199999999999998</v>
      </c>
      <c r="J147" s="31">
        <v>0.35599999999999998</v>
      </c>
    </row>
    <row r="148" spans="2:10" x14ac:dyDescent="0.2">
      <c r="B148" s="31"/>
      <c r="C148" s="31">
        <v>11.34</v>
      </c>
      <c r="D148" s="31"/>
      <c r="E148" s="9"/>
      <c r="F148" s="9"/>
      <c r="G148" s="10"/>
      <c r="H148" s="31"/>
      <c r="I148" s="31">
        <v>1.62</v>
      </c>
      <c r="J148" s="31">
        <v>0.71299999999999997</v>
      </c>
    </row>
    <row r="149" spans="2:10" x14ac:dyDescent="0.2">
      <c r="B149" s="31"/>
      <c r="C149" s="31">
        <v>33.598999999999997</v>
      </c>
      <c r="D149" s="31"/>
      <c r="E149" s="9"/>
      <c r="F149" s="9"/>
      <c r="G149" s="10"/>
      <c r="H149" s="31"/>
      <c r="I149" s="31">
        <v>0.81</v>
      </c>
      <c r="J149" s="31">
        <v>0.42099999999999999</v>
      </c>
    </row>
    <row r="150" spans="2:10" x14ac:dyDescent="0.2">
      <c r="B150" s="31"/>
      <c r="C150" s="31">
        <v>5.2809999999999997</v>
      </c>
      <c r="D150" s="31"/>
      <c r="E150" s="9"/>
      <c r="F150" s="9"/>
      <c r="G150" s="10"/>
      <c r="H150" s="31"/>
      <c r="I150" s="31">
        <v>2.2999999999999998</v>
      </c>
      <c r="J150" s="31">
        <v>0.68</v>
      </c>
    </row>
    <row r="151" spans="2:10" x14ac:dyDescent="0.2">
      <c r="B151" s="31"/>
      <c r="C151" s="31">
        <v>12.798</v>
      </c>
      <c r="D151" s="31"/>
      <c r="E151" s="9"/>
      <c r="F151" s="9"/>
      <c r="G151" s="10"/>
      <c r="H151" s="31"/>
      <c r="I151" s="31">
        <v>0.42099999999999999</v>
      </c>
      <c r="J151" s="31">
        <v>1.6850000000000001</v>
      </c>
    </row>
    <row r="152" spans="2:10" x14ac:dyDescent="0.2">
      <c r="B152" s="31"/>
      <c r="C152" s="31">
        <v>7.452</v>
      </c>
      <c r="D152" s="31"/>
      <c r="E152" s="9"/>
      <c r="F152" s="9"/>
      <c r="G152" s="10"/>
      <c r="H152" s="31"/>
      <c r="I152" s="31">
        <v>1.361</v>
      </c>
      <c r="J152" s="31">
        <v>0.61599999999999999</v>
      </c>
    </row>
    <row r="153" spans="2:10" x14ac:dyDescent="0.2">
      <c r="B153" s="31"/>
      <c r="C153" s="31">
        <v>2.3980000000000001</v>
      </c>
      <c r="D153" s="31"/>
      <c r="E153" s="9"/>
      <c r="F153" s="9"/>
      <c r="G153" s="10"/>
      <c r="H153" s="31"/>
      <c r="I153" s="31">
        <v>0.61599999999999999</v>
      </c>
      <c r="J153" s="31">
        <v>0.25900000000000001</v>
      </c>
    </row>
    <row r="154" spans="2:10" x14ac:dyDescent="0.2">
      <c r="B154" s="31"/>
      <c r="C154" s="31">
        <v>7.97</v>
      </c>
      <c r="D154" s="31"/>
      <c r="E154" s="9"/>
      <c r="F154" s="9"/>
      <c r="G154" s="10"/>
      <c r="H154" s="31"/>
      <c r="I154" s="31">
        <v>0.71299999999999997</v>
      </c>
      <c r="J154" s="31">
        <v>0.29199999999999998</v>
      </c>
    </row>
    <row r="155" spans="2:10" x14ac:dyDescent="0.2">
      <c r="B155" s="31"/>
      <c r="C155" s="31">
        <v>0.29199999999999998</v>
      </c>
      <c r="D155" s="31"/>
      <c r="E155" s="9"/>
      <c r="F155" s="9"/>
      <c r="G155" s="10"/>
      <c r="H155" s="31"/>
      <c r="I155" s="31">
        <v>0.42099999999999999</v>
      </c>
      <c r="J155" s="31">
        <v>0.25900000000000001</v>
      </c>
    </row>
    <row r="156" spans="2:10" x14ac:dyDescent="0.2">
      <c r="B156" s="31"/>
      <c r="C156" s="31">
        <v>7.29</v>
      </c>
      <c r="D156" s="31"/>
      <c r="E156" s="9"/>
      <c r="F156" s="9"/>
      <c r="G156" s="10"/>
      <c r="H156" s="31"/>
      <c r="I156" s="31">
        <v>0.68</v>
      </c>
      <c r="J156" s="31">
        <v>0.35599999999999998</v>
      </c>
    </row>
    <row r="157" spans="2:10" x14ac:dyDescent="0.2">
      <c r="B157" s="31"/>
      <c r="C157" s="31">
        <v>1.458</v>
      </c>
      <c r="D157" s="31"/>
      <c r="E157" s="9"/>
      <c r="F157" s="9"/>
      <c r="G157" s="10"/>
      <c r="H157" s="31"/>
      <c r="I157" s="31">
        <v>0.745</v>
      </c>
      <c r="J157" s="31">
        <v>0.875</v>
      </c>
    </row>
    <row r="158" spans="2:10" x14ac:dyDescent="0.2">
      <c r="B158" s="31"/>
      <c r="C158" s="31">
        <v>0.68</v>
      </c>
      <c r="D158" s="31"/>
      <c r="E158" s="9"/>
      <c r="F158" s="9"/>
      <c r="G158" s="10"/>
      <c r="H158" s="31"/>
      <c r="I158" s="31">
        <v>0.38900000000000001</v>
      </c>
      <c r="J158" s="31">
        <v>0.32400000000000001</v>
      </c>
    </row>
    <row r="159" spans="2:10" x14ac:dyDescent="0.2">
      <c r="B159" s="31"/>
      <c r="C159" s="31">
        <v>0.68</v>
      </c>
      <c r="D159" s="31"/>
      <c r="E159" s="9"/>
      <c r="F159" s="9"/>
      <c r="G159" s="10"/>
      <c r="H159" s="31"/>
      <c r="I159" s="31">
        <v>4.7949999999999999</v>
      </c>
      <c r="J159" s="31">
        <v>1.458</v>
      </c>
    </row>
    <row r="160" spans="2:10" x14ac:dyDescent="0.2">
      <c r="B160" s="31"/>
      <c r="C160" s="31">
        <v>0.51800000000000002</v>
      </c>
      <c r="D160" s="31"/>
      <c r="E160" s="9"/>
      <c r="F160" s="9"/>
      <c r="G160" s="10"/>
      <c r="H160" s="31"/>
      <c r="I160" s="31">
        <v>0.745</v>
      </c>
      <c r="J160" s="31">
        <v>0.64800000000000002</v>
      </c>
    </row>
    <row r="161" spans="2:10" x14ac:dyDescent="0.2">
      <c r="B161" s="31"/>
      <c r="C161" s="31">
        <v>3.7909999999999999</v>
      </c>
      <c r="D161" s="31"/>
      <c r="E161" s="9"/>
      <c r="F161" s="9"/>
      <c r="G161" s="10"/>
      <c r="H161" s="31"/>
      <c r="I161" s="31">
        <v>0.64800000000000002</v>
      </c>
      <c r="J161" s="31">
        <v>4.1150000000000002</v>
      </c>
    </row>
    <row r="162" spans="2:10" x14ac:dyDescent="0.2">
      <c r="B162" s="31"/>
      <c r="C162" s="31">
        <v>4.633</v>
      </c>
      <c r="D162" s="31"/>
      <c r="E162" s="9"/>
      <c r="F162" s="9"/>
      <c r="G162" s="10"/>
      <c r="H162" s="31"/>
      <c r="I162" s="31">
        <v>0.45400000000000001</v>
      </c>
      <c r="J162" s="31">
        <v>2.2679999999999998</v>
      </c>
    </row>
    <row r="163" spans="2:10" x14ac:dyDescent="0.2">
      <c r="B163" s="31"/>
      <c r="C163" s="31">
        <v>7.0629999999999997</v>
      </c>
      <c r="D163" s="31"/>
      <c r="E163" s="9"/>
      <c r="F163" s="9"/>
      <c r="G163" s="10"/>
      <c r="H163" s="31"/>
      <c r="I163" s="31">
        <v>0.61599999999999999</v>
      </c>
      <c r="J163" s="31">
        <v>0.38900000000000001</v>
      </c>
    </row>
    <row r="164" spans="2:10" x14ac:dyDescent="0.2">
      <c r="B164" s="31"/>
      <c r="C164" s="31">
        <v>1.3280000000000001</v>
      </c>
      <c r="D164" s="31"/>
      <c r="E164" s="9"/>
      <c r="F164" s="9"/>
      <c r="G164" s="10"/>
      <c r="H164" s="31"/>
      <c r="I164" s="31">
        <v>0.38900000000000001</v>
      </c>
      <c r="J164" s="31">
        <v>7.8730000000000002</v>
      </c>
    </row>
    <row r="165" spans="2:10" x14ac:dyDescent="0.2">
      <c r="B165" s="31"/>
      <c r="C165" s="31">
        <v>0.55100000000000005</v>
      </c>
      <c r="D165" s="31"/>
      <c r="E165" s="9"/>
      <c r="F165" s="9"/>
      <c r="G165" s="10"/>
      <c r="H165" s="31"/>
      <c r="I165" s="31">
        <v>1.0369999999999999</v>
      </c>
      <c r="J165" s="31">
        <v>0.71299999999999997</v>
      </c>
    </row>
    <row r="166" spans="2:10" x14ac:dyDescent="0.2">
      <c r="B166" s="31"/>
      <c r="C166" s="31">
        <v>0.81</v>
      </c>
      <c r="D166" s="31"/>
      <c r="E166" s="9"/>
      <c r="F166" s="9"/>
      <c r="G166" s="10"/>
      <c r="H166" s="31"/>
      <c r="I166" s="31">
        <v>5.0220000000000002</v>
      </c>
      <c r="J166" s="31">
        <v>0.58299999999999996</v>
      </c>
    </row>
    <row r="167" spans="2:10" x14ac:dyDescent="0.2">
      <c r="B167" s="31"/>
      <c r="C167" s="31">
        <v>21.06</v>
      </c>
      <c r="D167" s="31"/>
      <c r="E167" s="9"/>
      <c r="F167" s="9"/>
      <c r="G167" s="10"/>
      <c r="H167" s="31"/>
      <c r="I167" s="31">
        <v>0.25900000000000001</v>
      </c>
      <c r="J167" s="31">
        <v>11.534000000000001</v>
      </c>
    </row>
    <row r="168" spans="2:10" x14ac:dyDescent="0.2">
      <c r="B168" s="31"/>
      <c r="C168" s="31">
        <v>0.48599999999999999</v>
      </c>
      <c r="D168" s="31"/>
      <c r="E168" s="9"/>
      <c r="F168" s="9"/>
      <c r="G168" s="10"/>
      <c r="H168" s="31"/>
      <c r="I168" s="31">
        <v>0.25900000000000001</v>
      </c>
      <c r="J168" s="31">
        <v>0.51800000000000002</v>
      </c>
    </row>
    <row r="169" spans="2:10" x14ac:dyDescent="0.2">
      <c r="B169" s="31"/>
      <c r="C169" s="31">
        <v>24.43</v>
      </c>
      <c r="D169" s="31"/>
      <c r="E169" s="9"/>
      <c r="F169" s="9"/>
      <c r="G169" s="10"/>
      <c r="H169" s="31"/>
      <c r="I169" s="31">
        <v>0.48599999999999999</v>
      </c>
      <c r="J169" s="31">
        <v>0.25900000000000001</v>
      </c>
    </row>
    <row r="170" spans="2:10" x14ac:dyDescent="0.2">
      <c r="B170" s="31"/>
      <c r="C170" s="31">
        <v>10.885999999999999</v>
      </c>
      <c r="D170" s="31"/>
      <c r="E170" s="9"/>
      <c r="F170" s="9"/>
      <c r="G170" s="10"/>
      <c r="H170" s="31"/>
      <c r="I170" s="31">
        <v>4.3739999999999997</v>
      </c>
      <c r="J170" s="31">
        <v>0.42099999999999999</v>
      </c>
    </row>
    <row r="171" spans="2:10" x14ac:dyDescent="0.2">
      <c r="B171" s="31"/>
      <c r="C171" s="31">
        <v>16.361999999999998</v>
      </c>
      <c r="D171" s="31"/>
      <c r="E171" s="9"/>
      <c r="F171" s="9"/>
      <c r="G171" s="10"/>
      <c r="H171" s="31"/>
      <c r="I171" s="31">
        <v>0.29199999999999998</v>
      </c>
      <c r="J171" s="31">
        <v>0.25900000000000001</v>
      </c>
    </row>
    <row r="172" spans="2:10" x14ac:dyDescent="0.2">
      <c r="B172" s="31"/>
      <c r="C172" s="31">
        <v>17.95</v>
      </c>
      <c r="D172" s="31"/>
      <c r="E172" s="9"/>
      <c r="F172" s="9"/>
      <c r="G172" s="10"/>
      <c r="H172" s="31"/>
      <c r="I172" s="31">
        <v>0.29199999999999998</v>
      </c>
      <c r="J172" s="31">
        <v>0.35599999999999998</v>
      </c>
    </row>
    <row r="173" spans="2:10" x14ac:dyDescent="0.2">
      <c r="B173" s="31"/>
      <c r="C173" s="31">
        <v>29.225000000000001</v>
      </c>
      <c r="D173" s="31"/>
      <c r="E173" s="9"/>
      <c r="F173" s="9"/>
      <c r="G173" s="10"/>
      <c r="H173" s="31"/>
      <c r="I173" s="31">
        <v>0.64800000000000002</v>
      </c>
      <c r="J173" s="31">
        <v>3.3370000000000002</v>
      </c>
    </row>
    <row r="174" spans="2:10" x14ac:dyDescent="0.2">
      <c r="B174" s="31"/>
      <c r="C174" s="31">
        <v>0.81</v>
      </c>
      <c r="D174" s="31"/>
      <c r="E174" s="9"/>
      <c r="F174" s="9"/>
      <c r="G174" s="10"/>
      <c r="H174" s="31"/>
      <c r="I174" s="31">
        <v>0.25900000000000001</v>
      </c>
      <c r="J174" s="31">
        <v>0.61599999999999999</v>
      </c>
    </row>
    <row r="175" spans="2:10" x14ac:dyDescent="0.2">
      <c r="B175" s="31"/>
      <c r="C175" s="31">
        <v>1.264</v>
      </c>
      <c r="D175" s="31"/>
      <c r="E175" s="9"/>
      <c r="F175" s="9"/>
      <c r="G175" s="10"/>
      <c r="H175" s="31"/>
      <c r="I175" s="31">
        <v>0.745</v>
      </c>
      <c r="J175" s="31">
        <v>0.45400000000000001</v>
      </c>
    </row>
    <row r="176" spans="2:10" x14ac:dyDescent="0.2">
      <c r="B176" s="31"/>
      <c r="C176" s="31">
        <v>0.745</v>
      </c>
      <c r="D176" s="31"/>
      <c r="E176" s="9"/>
      <c r="F176" s="9"/>
      <c r="G176" s="10"/>
      <c r="H176" s="31"/>
      <c r="I176" s="31">
        <v>2.9159999999999999</v>
      </c>
      <c r="J176" s="31">
        <v>0.42099999999999999</v>
      </c>
    </row>
    <row r="177" spans="2:10" x14ac:dyDescent="0.2">
      <c r="B177" s="31"/>
      <c r="C177" s="31">
        <v>29.321999999999999</v>
      </c>
      <c r="D177" s="31"/>
      <c r="E177" s="9"/>
      <c r="F177" s="9"/>
      <c r="G177" s="10"/>
      <c r="H177" s="31"/>
      <c r="I177" s="31">
        <v>2.1709999999999998</v>
      </c>
      <c r="J177" s="31">
        <v>0.29199999999999998</v>
      </c>
    </row>
    <row r="178" spans="2:10" x14ac:dyDescent="0.2">
      <c r="B178" s="31"/>
      <c r="C178" s="31">
        <v>4.4710000000000001</v>
      </c>
      <c r="D178" s="31"/>
      <c r="E178" s="9"/>
      <c r="F178" s="9"/>
      <c r="G178" s="10"/>
      <c r="H178" s="31"/>
      <c r="I178" s="31">
        <v>0.48599999999999999</v>
      </c>
      <c r="J178" s="31">
        <v>0.45400000000000001</v>
      </c>
    </row>
    <row r="179" spans="2:10" x14ac:dyDescent="0.2">
      <c r="B179" s="31"/>
      <c r="C179" s="31">
        <v>1.1339999999999999</v>
      </c>
      <c r="D179" s="31"/>
      <c r="E179" s="9"/>
      <c r="F179" s="9"/>
      <c r="G179" s="10"/>
      <c r="H179" s="31"/>
      <c r="I179" s="31">
        <v>1.5229999999999999</v>
      </c>
      <c r="J179" s="31">
        <v>3.9849999999999999</v>
      </c>
    </row>
    <row r="180" spans="2:10" x14ac:dyDescent="0.2">
      <c r="B180" s="31"/>
      <c r="C180" s="31">
        <v>12.247</v>
      </c>
      <c r="D180" s="31"/>
      <c r="E180" s="9"/>
      <c r="F180" s="9"/>
      <c r="G180" s="10"/>
      <c r="H180" s="31"/>
      <c r="I180" s="31">
        <v>3.629</v>
      </c>
      <c r="J180" s="31">
        <v>0.29199999999999998</v>
      </c>
    </row>
    <row r="181" spans="2:10" x14ac:dyDescent="0.2">
      <c r="B181" s="31"/>
      <c r="C181" s="31">
        <v>0.35599999999999998</v>
      </c>
      <c r="D181" s="31"/>
      <c r="E181" s="9"/>
      <c r="F181" s="9"/>
      <c r="G181" s="10"/>
      <c r="H181" s="31"/>
      <c r="I181" s="31">
        <v>0.25900000000000001</v>
      </c>
      <c r="J181" s="31">
        <v>0.875</v>
      </c>
    </row>
    <row r="182" spans="2:10" x14ac:dyDescent="0.2">
      <c r="B182" s="31"/>
      <c r="C182" s="31">
        <v>1.3280000000000001</v>
      </c>
      <c r="D182" s="31"/>
      <c r="E182" s="9"/>
      <c r="F182" s="9"/>
      <c r="G182" s="10"/>
      <c r="H182" s="31"/>
      <c r="I182" s="31">
        <v>1.1990000000000001</v>
      </c>
      <c r="J182" s="31">
        <v>0.25900000000000001</v>
      </c>
    </row>
    <row r="183" spans="2:10" x14ac:dyDescent="0.2">
      <c r="B183" s="31"/>
      <c r="C183" s="31">
        <v>10.724</v>
      </c>
      <c r="D183" s="31"/>
      <c r="E183" s="9"/>
      <c r="F183" s="9"/>
      <c r="G183" s="10"/>
      <c r="H183" s="31"/>
      <c r="I183" s="31">
        <v>0.90700000000000003</v>
      </c>
      <c r="J183" s="31">
        <v>1.879</v>
      </c>
    </row>
    <row r="184" spans="2:10" x14ac:dyDescent="0.2">
      <c r="B184" s="31"/>
      <c r="C184" s="31">
        <v>25.303999999999998</v>
      </c>
      <c r="D184" s="31"/>
      <c r="E184" s="9"/>
      <c r="F184" s="9"/>
      <c r="G184" s="10"/>
      <c r="H184" s="31"/>
      <c r="I184" s="31">
        <v>1.0369999999999999</v>
      </c>
      <c r="J184" s="31">
        <v>1.4259999999999999</v>
      </c>
    </row>
    <row r="185" spans="2:10" x14ac:dyDescent="0.2">
      <c r="B185" s="31"/>
      <c r="C185" s="31">
        <v>1.1659999999999999</v>
      </c>
      <c r="D185" s="31"/>
      <c r="E185" s="9"/>
      <c r="F185" s="9"/>
      <c r="G185" s="10"/>
      <c r="H185" s="31"/>
      <c r="I185" s="31">
        <v>2.0739999999999998</v>
      </c>
      <c r="J185" s="31">
        <v>0.38900000000000001</v>
      </c>
    </row>
    <row r="186" spans="2:10" x14ac:dyDescent="0.2">
      <c r="B186" s="31"/>
      <c r="C186" s="31">
        <v>1.5229999999999999</v>
      </c>
      <c r="D186" s="31"/>
      <c r="E186" s="9"/>
      <c r="F186" s="9"/>
      <c r="G186" s="10"/>
      <c r="H186" s="31"/>
      <c r="I186" s="31">
        <v>2.786</v>
      </c>
      <c r="J186" s="31">
        <v>0.25900000000000001</v>
      </c>
    </row>
    <row r="187" spans="2:10" x14ac:dyDescent="0.2">
      <c r="B187" s="31"/>
      <c r="C187" s="31">
        <v>0.42099999999999999</v>
      </c>
      <c r="D187" s="31"/>
      <c r="E187" s="9"/>
      <c r="F187" s="9"/>
      <c r="G187" s="10"/>
      <c r="H187" s="31"/>
      <c r="I187" s="31">
        <v>6.0910000000000002</v>
      </c>
      <c r="J187" s="31">
        <v>0.71299999999999997</v>
      </c>
    </row>
    <row r="188" spans="2:10" x14ac:dyDescent="0.2">
      <c r="B188" s="31"/>
      <c r="C188" s="31">
        <v>6.8689999999999998</v>
      </c>
      <c r="D188" s="31"/>
      <c r="E188" s="9"/>
      <c r="F188" s="9"/>
      <c r="G188" s="10"/>
      <c r="H188" s="31"/>
      <c r="I188" s="31">
        <v>6.1559999999999997</v>
      </c>
      <c r="J188" s="31">
        <v>0.97199999999999998</v>
      </c>
    </row>
    <row r="189" spans="2:10" x14ac:dyDescent="0.2">
      <c r="B189" s="31"/>
      <c r="C189" s="31">
        <v>0.58299999999999996</v>
      </c>
      <c r="D189" s="31"/>
      <c r="E189" s="9"/>
      <c r="F189" s="9"/>
      <c r="G189" s="10"/>
      <c r="H189" s="31"/>
      <c r="I189" s="31">
        <v>0.42099999999999999</v>
      </c>
      <c r="J189" s="31">
        <v>0.45400000000000001</v>
      </c>
    </row>
    <row r="190" spans="2:10" x14ac:dyDescent="0.2">
      <c r="B190" s="31"/>
      <c r="C190" s="31">
        <v>0.25900000000000001</v>
      </c>
      <c r="D190" s="31"/>
      <c r="E190" s="9"/>
      <c r="F190" s="9"/>
      <c r="G190" s="10"/>
      <c r="H190" s="31"/>
      <c r="I190" s="31">
        <v>1.004</v>
      </c>
      <c r="J190" s="31">
        <v>0.38900000000000001</v>
      </c>
    </row>
    <row r="191" spans="2:10" x14ac:dyDescent="0.2">
      <c r="B191" s="31"/>
      <c r="C191" s="31">
        <v>4.1470000000000002</v>
      </c>
      <c r="D191" s="31"/>
      <c r="E191" s="9"/>
      <c r="F191" s="9"/>
      <c r="G191" s="10"/>
      <c r="H191" s="31"/>
      <c r="I191" s="31">
        <v>0.745</v>
      </c>
      <c r="J191" s="31">
        <v>0.68</v>
      </c>
    </row>
    <row r="192" spans="2:10" x14ac:dyDescent="0.2">
      <c r="B192" s="31"/>
      <c r="C192" s="31">
        <v>3.3370000000000002</v>
      </c>
      <c r="D192" s="31"/>
      <c r="E192" s="9"/>
      <c r="F192" s="9"/>
      <c r="G192" s="10"/>
      <c r="H192" s="31"/>
      <c r="I192" s="31">
        <v>0.29199999999999998</v>
      </c>
      <c r="J192" s="31">
        <v>3.0129999999999999</v>
      </c>
    </row>
    <row r="193" spans="2:10" x14ac:dyDescent="0.2">
      <c r="B193" s="31"/>
      <c r="C193" s="31">
        <v>1.75</v>
      </c>
      <c r="D193" s="31"/>
      <c r="E193" s="9"/>
      <c r="F193" s="9"/>
      <c r="G193" s="10"/>
      <c r="H193" s="31"/>
      <c r="I193" s="31">
        <v>0.77800000000000002</v>
      </c>
      <c r="J193" s="31">
        <v>0.51800000000000002</v>
      </c>
    </row>
    <row r="194" spans="2:10" x14ac:dyDescent="0.2">
      <c r="B194" s="31"/>
      <c r="C194" s="31">
        <v>3.3050000000000002</v>
      </c>
      <c r="D194" s="31"/>
      <c r="E194" s="9"/>
      <c r="F194" s="9"/>
      <c r="G194" s="10"/>
      <c r="H194" s="31"/>
      <c r="I194" s="31">
        <v>0.25900000000000001</v>
      </c>
      <c r="J194" s="31">
        <v>3.9529999999999998</v>
      </c>
    </row>
    <row r="195" spans="2:10" x14ac:dyDescent="0.2">
      <c r="B195" s="31"/>
      <c r="C195" s="31">
        <v>0.94</v>
      </c>
      <c r="D195" s="31"/>
      <c r="E195" s="9"/>
      <c r="F195" s="9"/>
      <c r="G195" s="10"/>
      <c r="H195" s="31"/>
      <c r="I195" s="31">
        <v>3.8559999999999999</v>
      </c>
      <c r="J195" s="31">
        <v>0.38900000000000001</v>
      </c>
    </row>
    <row r="196" spans="2:10" x14ac:dyDescent="0.2">
      <c r="B196" s="31"/>
      <c r="C196" s="31">
        <v>0.38900000000000001</v>
      </c>
      <c r="D196" s="31"/>
      <c r="E196" s="9"/>
      <c r="F196" s="9"/>
      <c r="G196" s="10"/>
      <c r="H196" s="31"/>
      <c r="I196" s="31">
        <v>0.94</v>
      </c>
      <c r="J196" s="31">
        <v>0.64800000000000002</v>
      </c>
    </row>
    <row r="197" spans="2:10" x14ac:dyDescent="0.2">
      <c r="B197" s="31"/>
      <c r="C197" s="31">
        <v>0.38900000000000001</v>
      </c>
      <c r="D197" s="31"/>
      <c r="E197" s="9"/>
      <c r="F197" s="9"/>
      <c r="G197" s="10"/>
      <c r="H197" s="31"/>
      <c r="I197" s="31">
        <v>0.51800000000000002</v>
      </c>
      <c r="J197" s="31">
        <v>0.51800000000000002</v>
      </c>
    </row>
    <row r="198" spans="2:10" x14ac:dyDescent="0.2">
      <c r="B198" s="31"/>
      <c r="C198" s="31">
        <v>2.0409999999999999</v>
      </c>
      <c r="D198" s="31"/>
      <c r="E198" s="9"/>
      <c r="F198" s="9"/>
      <c r="G198" s="10"/>
      <c r="H198" s="31"/>
      <c r="I198" s="31">
        <v>6.4480000000000004</v>
      </c>
      <c r="J198" s="31">
        <v>1.1020000000000001</v>
      </c>
    </row>
    <row r="199" spans="2:10" x14ac:dyDescent="0.2">
      <c r="B199" s="31"/>
      <c r="C199" s="31">
        <v>0.90700000000000003</v>
      </c>
      <c r="D199" s="31"/>
      <c r="E199" s="9"/>
      <c r="F199" s="9"/>
      <c r="G199" s="10"/>
      <c r="H199" s="31"/>
      <c r="I199" s="31">
        <v>2.1379999999999999</v>
      </c>
      <c r="J199" s="31">
        <v>0.25900000000000001</v>
      </c>
    </row>
    <row r="200" spans="2:10" x14ac:dyDescent="0.2">
      <c r="B200" s="31"/>
      <c r="C200" s="31">
        <v>2.2999999999999998</v>
      </c>
      <c r="D200" s="31"/>
      <c r="E200" s="9"/>
      <c r="F200" s="9"/>
      <c r="G200" s="10"/>
      <c r="H200" s="31"/>
      <c r="I200" s="31">
        <v>3.2719999999999998</v>
      </c>
      <c r="J200" s="31">
        <v>1.458</v>
      </c>
    </row>
    <row r="201" spans="2:10" x14ac:dyDescent="0.2">
      <c r="B201" s="31"/>
      <c r="C201" s="31">
        <v>0.25900000000000001</v>
      </c>
      <c r="D201" s="31"/>
      <c r="E201" s="9"/>
      <c r="F201" s="9"/>
      <c r="G201" s="10"/>
      <c r="H201" s="31"/>
      <c r="I201" s="31">
        <v>0.71299999999999997</v>
      </c>
      <c r="J201" s="31">
        <v>0.71299999999999997</v>
      </c>
    </row>
    <row r="202" spans="2:10" x14ac:dyDescent="0.2">
      <c r="B202" s="31"/>
      <c r="C202" s="31">
        <v>1.1659999999999999</v>
      </c>
      <c r="D202" s="31"/>
      <c r="E202" s="9"/>
      <c r="F202" s="9"/>
      <c r="G202" s="10"/>
      <c r="H202" s="31"/>
      <c r="I202" s="31">
        <v>0.51800000000000002</v>
      </c>
      <c r="J202" s="31">
        <v>0.51800000000000002</v>
      </c>
    </row>
    <row r="203" spans="2:10" x14ac:dyDescent="0.2">
      <c r="B203" s="31"/>
      <c r="C203" s="31">
        <v>0.90700000000000003</v>
      </c>
      <c r="D203" s="31"/>
      <c r="E203" s="9"/>
      <c r="F203" s="9"/>
      <c r="G203" s="10"/>
      <c r="H203" s="31"/>
      <c r="I203" s="31">
        <v>0.25900000000000001</v>
      </c>
      <c r="J203" s="31">
        <v>0.90700000000000003</v>
      </c>
    </row>
    <row r="204" spans="2:10" x14ac:dyDescent="0.2">
      <c r="B204" s="31"/>
      <c r="C204" s="31">
        <v>0.58299999999999996</v>
      </c>
      <c r="D204" s="31"/>
      <c r="E204" s="9"/>
      <c r="F204" s="9"/>
      <c r="G204" s="10"/>
      <c r="H204" s="31"/>
      <c r="I204" s="31">
        <v>1.361</v>
      </c>
      <c r="J204" s="31">
        <v>5.3780000000000001</v>
      </c>
    </row>
    <row r="205" spans="2:10" x14ac:dyDescent="0.2">
      <c r="B205" s="31"/>
      <c r="C205" s="31">
        <v>0.84199999999999997</v>
      </c>
      <c r="D205" s="31"/>
      <c r="E205" s="9"/>
      <c r="F205" s="9"/>
      <c r="G205" s="10"/>
      <c r="H205" s="31"/>
      <c r="I205" s="31">
        <v>0.35599999999999998</v>
      </c>
      <c r="J205" s="31">
        <v>0.42099999999999999</v>
      </c>
    </row>
    <row r="206" spans="2:10" x14ac:dyDescent="0.2">
      <c r="B206" s="31"/>
      <c r="C206" s="31">
        <v>0.81</v>
      </c>
      <c r="D206" s="31"/>
      <c r="E206" s="9"/>
      <c r="F206" s="9"/>
      <c r="G206" s="10"/>
      <c r="H206" s="31"/>
      <c r="I206" s="31">
        <v>0.81</v>
      </c>
      <c r="J206" s="31">
        <v>4.3090000000000002</v>
      </c>
    </row>
    <row r="207" spans="2:10" x14ac:dyDescent="0.2">
      <c r="B207" s="31"/>
      <c r="C207" s="31">
        <v>23.100999999999999</v>
      </c>
      <c r="D207" s="31"/>
      <c r="E207" s="9"/>
      <c r="F207" s="9"/>
      <c r="G207" s="10"/>
      <c r="H207" s="31"/>
      <c r="I207" s="31">
        <v>0.77800000000000002</v>
      </c>
      <c r="J207" s="31">
        <v>1.069</v>
      </c>
    </row>
    <row r="208" spans="2:10" x14ac:dyDescent="0.2">
      <c r="B208" s="31"/>
      <c r="C208" s="31">
        <v>0.42099999999999999</v>
      </c>
      <c r="D208" s="31"/>
      <c r="E208" s="9"/>
      <c r="F208" s="9"/>
      <c r="G208" s="10"/>
      <c r="H208" s="31"/>
      <c r="I208" s="31">
        <v>0.38900000000000001</v>
      </c>
      <c r="J208" s="31">
        <v>3.24</v>
      </c>
    </row>
    <row r="209" spans="2:10" x14ac:dyDescent="0.2">
      <c r="B209" s="31"/>
      <c r="C209" s="31">
        <v>11.728999999999999</v>
      </c>
      <c r="D209" s="31"/>
      <c r="E209" s="9"/>
      <c r="F209" s="9"/>
      <c r="G209" s="10"/>
      <c r="H209" s="31"/>
      <c r="I209" s="31">
        <v>8.1319999999999997</v>
      </c>
      <c r="J209" s="31">
        <v>0.25900000000000001</v>
      </c>
    </row>
    <row r="210" spans="2:10" x14ac:dyDescent="0.2">
      <c r="B210" s="31"/>
      <c r="C210" s="31">
        <v>0.94</v>
      </c>
      <c r="D210" s="31"/>
      <c r="E210" s="9"/>
      <c r="F210" s="9"/>
      <c r="G210" s="10"/>
      <c r="H210" s="31"/>
      <c r="I210" s="31">
        <v>0.55100000000000005</v>
      </c>
      <c r="J210" s="31">
        <v>0.68</v>
      </c>
    </row>
    <row r="211" spans="2:10" x14ac:dyDescent="0.2">
      <c r="B211" s="31"/>
      <c r="C211" s="31">
        <v>95.352999999999994</v>
      </c>
      <c r="D211" s="31"/>
      <c r="E211" s="9"/>
      <c r="F211" s="9"/>
      <c r="G211" s="10"/>
      <c r="H211" s="31"/>
      <c r="I211" s="31">
        <v>0.55100000000000005</v>
      </c>
      <c r="J211" s="31">
        <v>0.32400000000000001</v>
      </c>
    </row>
    <row r="212" spans="2:10" x14ac:dyDescent="0.2">
      <c r="B212" s="31"/>
      <c r="C212" s="31">
        <v>1.296</v>
      </c>
      <c r="D212" s="31"/>
      <c r="E212" s="9"/>
      <c r="F212" s="9"/>
      <c r="G212" s="10"/>
      <c r="H212" s="31"/>
      <c r="I212" s="31">
        <v>3.0459999999999998</v>
      </c>
      <c r="J212" s="31">
        <v>0.35599999999999998</v>
      </c>
    </row>
    <row r="213" spans="2:10" x14ac:dyDescent="0.2">
      <c r="B213" s="31"/>
      <c r="C213" s="31">
        <v>0.38900000000000001</v>
      </c>
      <c r="D213" s="31"/>
      <c r="E213" s="9"/>
      <c r="F213" s="9"/>
      <c r="G213" s="10"/>
      <c r="H213" s="31"/>
      <c r="I213" s="31">
        <v>6.415</v>
      </c>
      <c r="J213" s="31">
        <v>0.94</v>
      </c>
    </row>
    <row r="214" spans="2:10" x14ac:dyDescent="0.2">
      <c r="B214" s="31"/>
      <c r="C214" s="31">
        <v>12.96</v>
      </c>
      <c r="D214" s="31"/>
      <c r="E214" s="9"/>
      <c r="F214" s="9"/>
      <c r="G214" s="10"/>
      <c r="H214" s="31"/>
      <c r="I214" s="31">
        <v>1.1659999999999999</v>
      </c>
      <c r="J214" s="31">
        <v>0.90700000000000003</v>
      </c>
    </row>
    <row r="215" spans="2:10" x14ac:dyDescent="0.2">
      <c r="B215" s="31"/>
      <c r="C215" s="31">
        <v>9.0719999999999992</v>
      </c>
      <c r="D215" s="31"/>
      <c r="E215" s="9"/>
      <c r="F215" s="9"/>
      <c r="G215" s="10"/>
      <c r="H215" s="31"/>
      <c r="I215" s="31">
        <v>1.1659999999999999</v>
      </c>
      <c r="J215" s="31">
        <v>0.25900000000000001</v>
      </c>
    </row>
    <row r="216" spans="2:10" x14ac:dyDescent="0.2">
      <c r="B216" s="31"/>
      <c r="C216" s="31">
        <v>10.433</v>
      </c>
      <c r="D216" s="31"/>
      <c r="E216" s="9"/>
      <c r="F216" s="9"/>
      <c r="G216" s="10"/>
      <c r="H216" s="31"/>
      <c r="I216" s="31">
        <v>0.25900000000000001</v>
      </c>
      <c r="J216" s="31">
        <v>1.004</v>
      </c>
    </row>
    <row r="217" spans="2:10" x14ac:dyDescent="0.2">
      <c r="B217" s="31"/>
      <c r="C217" s="31">
        <v>13.381</v>
      </c>
      <c r="D217" s="31"/>
      <c r="E217" s="9"/>
      <c r="F217" s="9"/>
      <c r="G217" s="10"/>
      <c r="H217" s="31"/>
      <c r="I217" s="31">
        <v>0.84199999999999997</v>
      </c>
      <c r="J217" s="31">
        <v>0.35599999999999998</v>
      </c>
    </row>
    <row r="218" spans="2:10" x14ac:dyDescent="0.2">
      <c r="B218" s="31"/>
      <c r="C218" s="31">
        <v>0.61599999999999999</v>
      </c>
      <c r="D218" s="31"/>
      <c r="E218" s="9"/>
      <c r="F218" s="9"/>
      <c r="G218" s="10"/>
      <c r="H218" s="31"/>
      <c r="I218" s="31">
        <v>2.3650000000000002</v>
      </c>
      <c r="J218" s="31">
        <v>0.29199999999999998</v>
      </c>
    </row>
    <row r="219" spans="2:10" x14ac:dyDescent="0.2">
      <c r="B219" s="31"/>
      <c r="C219" s="31">
        <v>14.321</v>
      </c>
      <c r="D219" s="31"/>
      <c r="E219" s="9"/>
      <c r="F219" s="9"/>
      <c r="G219" s="10"/>
      <c r="H219" s="31"/>
      <c r="I219" s="31">
        <v>2.4620000000000002</v>
      </c>
      <c r="J219" s="31">
        <v>1.1990000000000001</v>
      </c>
    </row>
    <row r="220" spans="2:10" x14ac:dyDescent="0.2">
      <c r="B220" s="31"/>
      <c r="C220" s="31">
        <v>3.3050000000000002</v>
      </c>
      <c r="D220" s="31"/>
      <c r="E220" s="9"/>
      <c r="F220" s="9"/>
      <c r="G220" s="10"/>
      <c r="H220" s="31"/>
      <c r="I220" s="31">
        <v>3.24</v>
      </c>
      <c r="J220" s="31">
        <v>0.55100000000000005</v>
      </c>
    </row>
    <row r="221" spans="2:10" x14ac:dyDescent="0.2">
      <c r="B221" s="31"/>
      <c r="C221" s="31">
        <v>27.734000000000002</v>
      </c>
      <c r="D221" s="31"/>
      <c r="E221" s="9"/>
      <c r="F221" s="9"/>
      <c r="G221" s="10"/>
      <c r="H221" s="31"/>
      <c r="I221" s="31">
        <v>0.64800000000000002</v>
      </c>
      <c r="J221" s="31">
        <v>0.48599999999999999</v>
      </c>
    </row>
    <row r="222" spans="2:10" x14ac:dyDescent="0.2">
      <c r="B222" s="31"/>
      <c r="C222" s="31">
        <v>2.9809999999999999</v>
      </c>
      <c r="D222" s="31"/>
      <c r="E222" s="9"/>
      <c r="F222" s="9"/>
      <c r="G222" s="10"/>
      <c r="H222" s="31"/>
      <c r="I222" s="31">
        <v>2.6240000000000001</v>
      </c>
      <c r="J222" s="31">
        <v>0.25900000000000001</v>
      </c>
    </row>
    <row r="223" spans="2:10" x14ac:dyDescent="0.2">
      <c r="B223" s="31"/>
      <c r="C223" s="31">
        <v>0.51800000000000002</v>
      </c>
      <c r="D223" s="31"/>
      <c r="E223" s="9"/>
      <c r="F223" s="9"/>
      <c r="G223" s="10"/>
      <c r="H223" s="31"/>
      <c r="I223" s="31">
        <v>0.45400000000000001</v>
      </c>
      <c r="J223" s="31">
        <v>0.42099999999999999</v>
      </c>
    </row>
    <row r="224" spans="2:10" x14ac:dyDescent="0.2">
      <c r="B224" s="31"/>
      <c r="C224" s="31">
        <v>0.97199999999999998</v>
      </c>
      <c r="D224" s="31"/>
      <c r="E224" s="9"/>
      <c r="F224" s="9"/>
      <c r="G224" s="10"/>
      <c r="H224" s="31"/>
      <c r="I224" s="31">
        <v>0.90700000000000003</v>
      </c>
      <c r="J224" s="31">
        <v>0.48599999999999999</v>
      </c>
    </row>
    <row r="225" spans="2:10" x14ac:dyDescent="0.2">
      <c r="B225" s="31"/>
      <c r="C225" s="31">
        <v>0.90700000000000003</v>
      </c>
      <c r="D225" s="31"/>
      <c r="E225" s="9"/>
      <c r="F225" s="9"/>
      <c r="G225" s="10"/>
      <c r="H225" s="31"/>
      <c r="I225" s="31">
        <v>0.42099999999999999</v>
      </c>
      <c r="J225" s="31">
        <v>1.069</v>
      </c>
    </row>
    <row r="226" spans="2:10" x14ac:dyDescent="0.2">
      <c r="B226" s="31"/>
      <c r="C226" s="31">
        <v>2.0739999999999998</v>
      </c>
      <c r="D226" s="31"/>
      <c r="E226" s="9"/>
      <c r="F226" s="9"/>
      <c r="G226" s="10"/>
      <c r="H226" s="31"/>
      <c r="I226" s="31">
        <v>0.29199999999999998</v>
      </c>
      <c r="J226" s="31">
        <v>1.2310000000000001</v>
      </c>
    </row>
    <row r="227" spans="2:10" x14ac:dyDescent="0.2">
      <c r="B227" s="31"/>
      <c r="C227" s="31">
        <v>0.64800000000000002</v>
      </c>
      <c r="D227" s="31"/>
      <c r="E227" s="9"/>
      <c r="F227" s="9"/>
      <c r="G227" s="10"/>
      <c r="H227" s="31"/>
      <c r="I227" s="31">
        <v>0.48599999999999999</v>
      </c>
      <c r="J227" s="31">
        <v>0.32400000000000001</v>
      </c>
    </row>
    <row r="228" spans="2:10" x14ac:dyDescent="0.2">
      <c r="B228" s="31"/>
      <c r="C228" s="31">
        <v>2.722</v>
      </c>
      <c r="D228" s="31"/>
      <c r="E228" s="9"/>
      <c r="F228" s="9"/>
      <c r="G228" s="10"/>
      <c r="H228" s="31"/>
      <c r="I228" s="31">
        <v>0.58299999999999996</v>
      </c>
      <c r="J228" s="31">
        <v>0.48599999999999999</v>
      </c>
    </row>
    <row r="229" spans="2:10" x14ac:dyDescent="0.2">
      <c r="B229" s="31"/>
      <c r="C229" s="31">
        <v>1.8140000000000001</v>
      </c>
      <c r="D229" s="31"/>
      <c r="E229" s="9"/>
      <c r="F229" s="9"/>
      <c r="G229" s="10"/>
      <c r="H229" s="31"/>
      <c r="I229" s="31">
        <v>0.32400000000000001</v>
      </c>
      <c r="J229" s="31">
        <v>0.51800000000000002</v>
      </c>
    </row>
    <row r="230" spans="2:10" x14ac:dyDescent="0.2">
      <c r="B230" s="31"/>
      <c r="C230" s="31">
        <v>1.1990000000000001</v>
      </c>
      <c r="D230" s="31"/>
      <c r="E230" s="9"/>
      <c r="F230" s="9"/>
      <c r="G230" s="10"/>
      <c r="H230" s="31"/>
      <c r="I230" s="31">
        <v>7.484</v>
      </c>
      <c r="J230" s="31">
        <v>0.61599999999999999</v>
      </c>
    </row>
    <row r="231" spans="2:10" x14ac:dyDescent="0.2">
      <c r="B231" s="31"/>
      <c r="C231" s="31">
        <v>0.51800000000000002</v>
      </c>
      <c r="D231" s="31"/>
      <c r="E231" s="9"/>
      <c r="F231" s="9"/>
      <c r="G231" s="10"/>
      <c r="H231" s="31"/>
      <c r="I231" s="31">
        <v>6.2210000000000001</v>
      </c>
      <c r="J231" s="31">
        <v>0.25900000000000001</v>
      </c>
    </row>
    <row r="232" spans="2:10" x14ac:dyDescent="0.2">
      <c r="B232" s="31"/>
      <c r="C232" s="31">
        <v>0.58299999999999996</v>
      </c>
      <c r="D232" s="31"/>
      <c r="E232" s="9"/>
      <c r="F232" s="9"/>
      <c r="G232" s="10"/>
      <c r="H232" s="31"/>
      <c r="I232" s="31">
        <v>10.984</v>
      </c>
      <c r="J232" s="31">
        <v>0.45400000000000001</v>
      </c>
    </row>
    <row r="233" spans="2:10" x14ac:dyDescent="0.2">
      <c r="B233" s="31"/>
      <c r="C233" s="31">
        <v>0.94</v>
      </c>
      <c r="D233" s="31"/>
      <c r="E233" s="9"/>
      <c r="F233" s="9"/>
      <c r="G233" s="10"/>
      <c r="H233" s="31"/>
      <c r="I233" s="31">
        <v>4.2119999999999997</v>
      </c>
      <c r="J233" s="31">
        <v>6.415</v>
      </c>
    </row>
    <row r="234" spans="2:10" x14ac:dyDescent="0.2">
      <c r="B234" s="31"/>
      <c r="C234" s="31">
        <v>0.25900000000000001</v>
      </c>
      <c r="D234" s="31"/>
      <c r="E234" s="9"/>
      <c r="F234" s="9"/>
      <c r="G234" s="10"/>
      <c r="H234" s="31"/>
      <c r="I234" s="31">
        <v>0.48599999999999999</v>
      </c>
      <c r="J234" s="31">
        <v>1.1339999999999999</v>
      </c>
    </row>
    <row r="235" spans="2:10" x14ac:dyDescent="0.2">
      <c r="B235" s="31"/>
      <c r="C235" s="31">
        <v>11.048</v>
      </c>
      <c r="D235" s="31"/>
      <c r="E235" s="9"/>
      <c r="F235" s="9"/>
      <c r="G235" s="10"/>
      <c r="H235" s="31"/>
      <c r="I235" s="31">
        <v>0.97199999999999998</v>
      </c>
      <c r="J235" s="31">
        <v>0.61599999999999999</v>
      </c>
    </row>
    <row r="236" spans="2:10" x14ac:dyDescent="0.2">
      <c r="B236" s="31"/>
      <c r="C236" s="31">
        <v>6.6420000000000003</v>
      </c>
      <c r="D236" s="31"/>
      <c r="E236" s="9"/>
      <c r="F236" s="9"/>
      <c r="G236" s="10"/>
      <c r="H236" s="31"/>
      <c r="I236" s="31">
        <v>47.012</v>
      </c>
      <c r="J236" s="31">
        <v>2.9809999999999999</v>
      </c>
    </row>
    <row r="237" spans="2:10" x14ac:dyDescent="0.2">
      <c r="B237" s="31"/>
      <c r="C237" s="31">
        <v>0.29199999999999998</v>
      </c>
      <c r="D237" s="31"/>
      <c r="E237" s="9"/>
      <c r="F237" s="9"/>
      <c r="G237" s="10"/>
      <c r="H237" s="31"/>
      <c r="I237" s="31">
        <v>1.5229999999999999</v>
      </c>
      <c r="J237" s="31">
        <v>0.77800000000000002</v>
      </c>
    </row>
    <row r="238" spans="2:10" x14ac:dyDescent="0.2">
      <c r="B238" s="31"/>
      <c r="C238" s="31">
        <v>0.25900000000000001</v>
      </c>
      <c r="D238" s="31"/>
      <c r="E238" s="9"/>
      <c r="F238" s="9"/>
      <c r="G238" s="10"/>
      <c r="H238" s="31"/>
      <c r="I238" s="31">
        <v>0.25900000000000001</v>
      </c>
      <c r="J238" s="31">
        <v>1.296</v>
      </c>
    </row>
    <row r="239" spans="2:10" x14ac:dyDescent="0.2">
      <c r="B239" s="31"/>
      <c r="C239" s="31">
        <v>0.25900000000000001</v>
      </c>
      <c r="D239" s="31"/>
      <c r="E239" s="9"/>
      <c r="F239" s="9"/>
      <c r="G239" s="10"/>
      <c r="H239" s="31"/>
      <c r="I239" s="31">
        <v>0.32400000000000001</v>
      </c>
      <c r="J239" s="31">
        <v>0.48599999999999999</v>
      </c>
    </row>
    <row r="240" spans="2:10" x14ac:dyDescent="0.2">
      <c r="B240" s="31"/>
      <c r="C240" s="31">
        <v>2.948</v>
      </c>
      <c r="D240" s="31"/>
      <c r="E240" s="9"/>
      <c r="F240" s="9"/>
      <c r="G240" s="10"/>
      <c r="H240" s="31"/>
      <c r="I240" s="31">
        <v>0.45400000000000001</v>
      </c>
      <c r="J240" s="31">
        <v>0.32400000000000001</v>
      </c>
    </row>
    <row r="241" spans="2:10" x14ac:dyDescent="0.2">
      <c r="B241" s="31"/>
      <c r="C241" s="31">
        <v>0.25900000000000001</v>
      </c>
      <c r="D241" s="31"/>
      <c r="E241" s="9"/>
      <c r="F241" s="9"/>
      <c r="G241" s="10"/>
      <c r="H241" s="31"/>
      <c r="I241" s="31">
        <v>0.35599999999999998</v>
      </c>
      <c r="J241" s="31">
        <v>0.25900000000000001</v>
      </c>
    </row>
    <row r="242" spans="2:10" x14ac:dyDescent="0.2">
      <c r="B242" s="31"/>
      <c r="C242" s="31">
        <v>21.286999999999999</v>
      </c>
      <c r="D242" s="31"/>
      <c r="E242" s="9"/>
      <c r="F242" s="9"/>
      <c r="G242" s="10"/>
      <c r="H242" s="31"/>
      <c r="I242" s="31">
        <v>43.222000000000001</v>
      </c>
      <c r="J242" s="31">
        <v>2.3980000000000001</v>
      </c>
    </row>
    <row r="243" spans="2:10" x14ac:dyDescent="0.2">
      <c r="B243" s="31"/>
      <c r="C243" s="31">
        <v>28.285</v>
      </c>
      <c r="D243" s="31"/>
      <c r="E243" s="9"/>
      <c r="F243" s="9"/>
      <c r="G243" s="10"/>
      <c r="H243" s="31"/>
      <c r="I243" s="31">
        <v>2.2679999999999998</v>
      </c>
      <c r="J243" s="31">
        <v>0.68</v>
      </c>
    </row>
    <row r="244" spans="2:10" x14ac:dyDescent="0.2">
      <c r="B244" s="31"/>
      <c r="C244" s="31">
        <v>0.61599999999999999</v>
      </c>
      <c r="D244" s="31"/>
      <c r="E244" s="9"/>
      <c r="F244" s="9"/>
      <c r="G244" s="10"/>
      <c r="H244" s="31"/>
      <c r="I244" s="31">
        <v>0.61599999999999999</v>
      </c>
      <c r="J244" s="31">
        <v>0.42099999999999999</v>
      </c>
    </row>
    <row r="245" spans="2:10" x14ac:dyDescent="0.2">
      <c r="B245" s="31"/>
      <c r="C245" s="31">
        <v>1.49</v>
      </c>
      <c r="D245" s="31"/>
      <c r="E245" s="9"/>
      <c r="F245" s="9"/>
      <c r="G245" s="10"/>
      <c r="H245" s="31"/>
      <c r="I245" s="31">
        <v>0.25900000000000001</v>
      </c>
      <c r="J245" s="31">
        <v>0.84199999999999997</v>
      </c>
    </row>
    <row r="246" spans="2:10" x14ac:dyDescent="0.2">
      <c r="B246" s="31"/>
      <c r="C246" s="31">
        <v>0.38900000000000001</v>
      </c>
      <c r="D246" s="31"/>
      <c r="E246" s="9"/>
      <c r="F246" s="9"/>
      <c r="G246" s="10"/>
      <c r="H246" s="31"/>
      <c r="I246" s="31">
        <v>0.32400000000000001</v>
      </c>
      <c r="J246" s="31">
        <v>1.976</v>
      </c>
    </row>
    <row r="247" spans="2:10" x14ac:dyDescent="0.2">
      <c r="B247" s="31"/>
      <c r="C247" s="31">
        <v>2.2029999999999998</v>
      </c>
      <c r="D247" s="31"/>
      <c r="E247" s="9"/>
      <c r="F247" s="9"/>
      <c r="G247" s="10"/>
      <c r="H247" s="31"/>
      <c r="I247" s="31">
        <v>1.5549999999999999</v>
      </c>
      <c r="J247" s="31">
        <v>0.94</v>
      </c>
    </row>
    <row r="248" spans="2:10" x14ac:dyDescent="0.2">
      <c r="B248" s="31"/>
      <c r="C248" s="31">
        <v>1.296</v>
      </c>
      <c r="D248" s="31"/>
      <c r="E248" s="9"/>
      <c r="F248" s="9"/>
      <c r="G248" s="10"/>
      <c r="H248" s="31"/>
      <c r="I248" s="31">
        <v>1.0369999999999999</v>
      </c>
      <c r="J248" s="31">
        <v>0.97199999999999998</v>
      </c>
    </row>
    <row r="249" spans="2:10" x14ac:dyDescent="0.2">
      <c r="B249" s="31"/>
      <c r="C249" s="31">
        <v>14.483000000000001</v>
      </c>
      <c r="D249" s="31"/>
      <c r="E249" s="9"/>
      <c r="F249" s="9"/>
      <c r="G249" s="10"/>
      <c r="H249" s="31"/>
      <c r="I249" s="31">
        <v>1.0369999999999999</v>
      </c>
      <c r="J249" s="31">
        <v>3.2719999999999998</v>
      </c>
    </row>
    <row r="250" spans="2:10" x14ac:dyDescent="0.2">
      <c r="B250" s="31"/>
      <c r="C250" s="31">
        <v>0.745</v>
      </c>
      <c r="D250" s="31"/>
      <c r="E250" s="9"/>
      <c r="F250" s="9"/>
      <c r="G250" s="10"/>
      <c r="H250" s="31"/>
      <c r="I250" s="31">
        <v>1.393</v>
      </c>
      <c r="J250" s="31">
        <v>1.004</v>
      </c>
    </row>
    <row r="251" spans="2:10" x14ac:dyDescent="0.2">
      <c r="B251" s="31"/>
      <c r="C251" s="31">
        <v>0.32400000000000001</v>
      </c>
      <c r="D251" s="31"/>
      <c r="E251" s="9"/>
      <c r="F251" s="9"/>
      <c r="G251" s="10"/>
      <c r="H251" s="31"/>
      <c r="I251" s="31">
        <v>0.45400000000000001</v>
      </c>
      <c r="J251" s="31">
        <v>5.4429999999999996</v>
      </c>
    </row>
    <row r="252" spans="2:10" x14ac:dyDescent="0.2">
      <c r="B252" s="31"/>
      <c r="C252" s="31">
        <v>2.56</v>
      </c>
      <c r="D252" s="31"/>
      <c r="E252" s="9"/>
      <c r="F252" s="9"/>
      <c r="G252" s="10"/>
      <c r="H252" s="31"/>
      <c r="I252" s="31">
        <v>2.4620000000000002</v>
      </c>
      <c r="J252" s="31">
        <v>0.35599999999999998</v>
      </c>
    </row>
    <row r="253" spans="2:10" x14ac:dyDescent="0.2">
      <c r="B253" s="31"/>
      <c r="C253" s="31">
        <v>15.034000000000001</v>
      </c>
      <c r="D253" s="31"/>
      <c r="E253" s="9"/>
      <c r="F253" s="9"/>
      <c r="G253" s="10"/>
      <c r="H253" s="31"/>
      <c r="I253" s="31">
        <v>0.68</v>
      </c>
      <c r="J253" s="31">
        <v>1.3280000000000001</v>
      </c>
    </row>
    <row r="254" spans="2:10" x14ac:dyDescent="0.2">
      <c r="B254" s="31"/>
      <c r="C254" s="31">
        <v>0.58299999999999996</v>
      </c>
      <c r="D254" s="31"/>
      <c r="E254" s="9"/>
      <c r="F254" s="9"/>
      <c r="G254" s="10"/>
      <c r="H254" s="31"/>
      <c r="I254" s="31">
        <v>12.96</v>
      </c>
      <c r="J254" s="31">
        <v>1.069</v>
      </c>
    </row>
    <row r="255" spans="2:10" x14ac:dyDescent="0.2">
      <c r="B255" s="31"/>
      <c r="C255" s="31">
        <v>13.057</v>
      </c>
      <c r="D255" s="31"/>
      <c r="E255" s="9"/>
      <c r="F255" s="9"/>
      <c r="G255" s="10"/>
      <c r="H255" s="31"/>
      <c r="I255" s="31">
        <v>1.3280000000000001</v>
      </c>
      <c r="J255" s="31">
        <v>0.25900000000000001</v>
      </c>
    </row>
    <row r="256" spans="2:10" x14ac:dyDescent="0.2">
      <c r="B256" s="31"/>
      <c r="C256" s="31">
        <v>3.0779999999999998</v>
      </c>
      <c r="D256" s="31"/>
      <c r="E256" s="9"/>
      <c r="F256" s="9"/>
      <c r="G256" s="10"/>
      <c r="H256" s="31"/>
      <c r="I256" s="31">
        <v>2.2679999999999998</v>
      </c>
      <c r="J256" s="31">
        <v>0.29199999999999998</v>
      </c>
    </row>
    <row r="257" spans="2:10" x14ac:dyDescent="0.2">
      <c r="B257" s="31"/>
      <c r="C257" s="31">
        <v>0.48599999999999999</v>
      </c>
      <c r="D257" s="31"/>
      <c r="E257" s="9"/>
      <c r="F257" s="9"/>
      <c r="G257" s="10"/>
      <c r="H257" s="31"/>
      <c r="I257" s="31">
        <v>0.35599999999999998</v>
      </c>
      <c r="J257" s="31">
        <v>2.819</v>
      </c>
    </row>
    <row r="258" spans="2:10" x14ac:dyDescent="0.2">
      <c r="B258" s="31"/>
      <c r="C258" s="31">
        <v>1.296</v>
      </c>
      <c r="D258" s="31"/>
      <c r="E258" s="9"/>
      <c r="F258" s="9"/>
      <c r="G258" s="10"/>
      <c r="H258" s="31"/>
      <c r="I258" s="31">
        <v>0.29199999999999998</v>
      </c>
      <c r="J258" s="31">
        <v>0.58299999999999996</v>
      </c>
    </row>
    <row r="259" spans="2:10" x14ac:dyDescent="0.2">
      <c r="B259" s="31"/>
      <c r="C259" s="31">
        <v>30.617999999999999</v>
      </c>
      <c r="D259" s="31"/>
      <c r="E259" s="9"/>
      <c r="F259" s="9"/>
      <c r="G259" s="10"/>
      <c r="H259" s="31"/>
      <c r="I259" s="31">
        <v>1.069</v>
      </c>
      <c r="J259" s="31">
        <v>0.25900000000000001</v>
      </c>
    </row>
    <row r="260" spans="2:10" x14ac:dyDescent="0.2">
      <c r="B260" s="31"/>
      <c r="C260" s="31">
        <v>1.1659999999999999</v>
      </c>
      <c r="D260" s="31"/>
      <c r="E260" s="9"/>
      <c r="F260" s="9"/>
      <c r="G260" s="10"/>
      <c r="H260" s="31"/>
      <c r="I260" s="31">
        <v>0.32400000000000001</v>
      </c>
      <c r="J260" s="31">
        <v>0.29199999999999998</v>
      </c>
    </row>
    <row r="261" spans="2:10" x14ac:dyDescent="0.2">
      <c r="B261" s="31"/>
      <c r="C261" s="31">
        <v>24.818000000000001</v>
      </c>
      <c r="D261" s="31"/>
      <c r="E261" s="9"/>
      <c r="F261" s="9"/>
      <c r="G261" s="10"/>
      <c r="H261" s="31"/>
      <c r="I261" s="31">
        <v>0.42099999999999999</v>
      </c>
      <c r="J261" s="31">
        <v>0.25900000000000001</v>
      </c>
    </row>
    <row r="262" spans="2:10" x14ac:dyDescent="0.2">
      <c r="B262" s="31"/>
      <c r="C262" s="31">
        <v>1.782</v>
      </c>
      <c r="D262" s="31"/>
      <c r="E262" s="9"/>
      <c r="F262" s="9"/>
      <c r="G262" s="10"/>
      <c r="H262" s="31"/>
      <c r="I262" s="31">
        <v>0.42099999999999999</v>
      </c>
      <c r="J262" s="31">
        <v>0.48599999999999999</v>
      </c>
    </row>
    <row r="263" spans="2:10" x14ac:dyDescent="0.2">
      <c r="B263" s="31"/>
      <c r="C263" s="31">
        <v>14.159000000000001</v>
      </c>
      <c r="D263" s="31"/>
      <c r="E263" s="9"/>
      <c r="F263" s="9"/>
      <c r="G263" s="10"/>
      <c r="H263" s="31"/>
      <c r="I263" s="31">
        <v>0.45400000000000001</v>
      </c>
      <c r="J263" s="31">
        <v>2.1059999999999999</v>
      </c>
    </row>
    <row r="264" spans="2:10" x14ac:dyDescent="0.2">
      <c r="B264" s="31"/>
      <c r="C264" s="31">
        <v>7.2249999999999996</v>
      </c>
      <c r="D264" s="31"/>
      <c r="E264" s="9"/>
      <c r="F264" s="9"/>
      <c r="G264" s="10"/>
      <c r="H264" s="31"/>
      <c r="I264" s="31">
        <v>3.758</v>
      </c>
      <c r="J264" s="31">
        <v>0.55100000000000005</v>
      </c>
    </row>
    <row r="265" spans="2:10" x14ac:dyDescent="0.2">
      <c r="B265" s="31"/>
      <c r="C265" s="31">
        <v>18.209</v>
      </c>
      <c r="D265" s="31"/>
      <c r="E265" s="9"/>
      <c r="F265" s="9"/>
      <c r="G265" s="10"/>
      <c r="H265" s="31"/>
      <c r="I265" s="31">
        <v>2.1059999999999999</v>
      </c>
      <c r="J265" s="31">
        <v>1.4259999999999999</v>
      </c>
    </row>
    <row r="266" spans="2:10" x14ac:dyDescent="0.2">
      <c r="B266" s="31"/>
      <c r="C266" s="31">
        <v>0.35599999999999998</v>
      </c>
      <c r="D266" s="31"/>
      <c r="E266" s="9"/>
      <c r="F266" s="9"/>
      <c r="G266" s="10"/>
      <c r="H266" s="31"/>
      <c r="I266" s="31">
        <v>0.81</v>
      </c>
      <c r="J266" s="31">
        <v>0.32400000000000001</v>
      </c>
    </row>
    <row r="267" spans="2:10" x14ac:dyDescent="0.2">
      <c r="B267" s="31"/>
      <c r="C267" s="31">
        <v>0.29199999999999998</v>
      </c>
      <c r="D267" s="31"/>
      <c r="E267" s="9"/>
      <c r="F267" s="9"/>
      <c r="G267" s="10"/>
      <c r="H267" s="31"/>
      <c r="I267" s="31">
        <v>0.55100000000000005</v>
      </c>
      <c r="J267" s="31">
        <v>0.35599999999999998</v>
      </c>
    </row>
    <row r="268" spans="2:10" x14ac:dyDescent="0.2">
      <c r="B268" s="31"/>
      <c r="C268" s="31">
        <v>3.37</v>
      </c>
      <c r="D268" s="31"/>
      <c r="E268" s="9"/>
      <c r="F268" s="9"/>
      <c r="G268" s="10"/>
      <c r="H268" s="31"/>
      <c r="I268" s="31">
        <v>0.25900000000000001</v>
      </c>
      <c r="J268" s="31">
        <v>16.913</v>
      </c>
    </row>
    <row r="269" spans="2:10" x14ac:dyDescent="0.2">
      <c r="B269" s="31"/>
      <c r="C269" s="31">
        <v>0.64800000000000002</v>
      </c>
      <c r="D269" s="31"/>
      <c r="E269" s="9"/>
      <c r="F269" s="9"/>
      <c r="G269" s="10"/>
      <c r="H269" s="31"/>
      <c r="I269" s="31">
        <v>0.29199999999999998</v>
      </c>
      <c r="J269" s="31">
        <v>0.81</v>
      </c>
    </row>
    <row r="270" spans="2:10" x14ac:dyDescent="0.2">
      <c r="B270" s="31"/>
      <c r="C270" s="31">
        <v>8.2620000000000005</v>
      </c>
      <c r="D270" s="31"/>
      <c r="E270" s="9"/>
      <c r="F270" s="9"/>
      <c r="G270" s="10"/>
      <c r="H270" s="31"/>
      <c r="I270" s="31">
        <v>1.5880000000000001</v>
      </c>
      <c r="J270" s="31">
        <v>15.552</v>
      </c>
    </row>
    <row r="271" spans="2:10" x14ac:dyDescent="0.2">
      <c r="B271" s="31"/>
      <c r="C271" s="31">
        <v>1.1659999999999999</v>
      </c>
      <c r="D271" s="31"/>
      <c r="E271" s="9"/>
      <c r="F271" s="9"/>
      <c r="G271" s="10"/>
      <c r="H271" s="31"/>
      <c r="I271" s="31">
        <v>0.29199999999999998</v>
      </c>
      <c r="J271" s="31">
        <v>10.206</v>
      </c>
    </row>
    <row r="272" spans="2:10" x14ac:dyDescent="0.2">
      <c r="B272" s="31"/>
      <c r="C272" s="31">
        <v>1.4259999999999999</v>
      </c>
      <c r="D272" s="31"/>
      <c r="E272" s="9"/>
      <c r="F272" s="9"/>
      <c r="G272" s="10"/>
      <c r="H272" s="31"/>
      <c r="I272" s="31">
        <v>0.38900000000000001</v>
      </c>
      <c r="J272" s="31">
        <v>1.393</v>
      </c>
    </row>
    <row r="273" spans="2:10" x14ac:dyDescent="0.2">
      <c r="B273" s="31"/>
      <c r="C273" s="31">
        <v>0.45400000000000001</v>
      </c>
      <c r="D273" s="31"/>
      <c r="E273" s="9"/>
      <c r="F273" s="9"/>
      <c r="G273" s="10"/>
      <c r="H273" s="31"/>
      <c r="I273" s="31">
        <v>0.32400000000000001</v>
      </c>
      <c r="J273" s="31">
        <v>0.32400000000000001</v>
      </c>
    </row>
    <row r="274" spans="2:10" x14ac:dyDescent="0.2">
      <c r="B274" s="31"/>
      <c r="C274" s="31">
        <v>2.0739999999999998</v>
      </c>
      <c r="D274" s="31"/>
      <c r="E274" s="9"/>
      <c r="F274" s="9"/>
      <c r="G274" s="10"/>
      <c r="H274" s="31"/>
      <c r="I274" s="31">
        <v>0.25900000000000001</v>
      </c>
      <c r="J274" s="31">
        <v>0.45400000000000001</v>
      </c>
    </row>
    <row r="275" spans="2:10" x14ac:dyDescent="0.2">
      <c r="B275" s="31"/>
      <c r="C275" s="31">
        <v>0.42099999999999999</v>
      </c>
      <c r="D275" s="31"/>
      <c r="E275" s="9"/>
      <c r="F275" s="9"/>
      <c r="G275" s="10"/>
      <c r="H275" s="31"/>
      <c r="I275" s="31">
        <v>1.0369999999999999</v>
      </c>
      <c r="J275" s="31">
        <v>7.1280000000000001</v>
      </c>
    </row>
    <row r="276" spans="2:10" x14ac:dyDescent="0.2">
      <c r="B276" s="31"/>
      <c r="C276" s="31">
        <v>0.38900000000000001</v>
      </c>
      <c r="D276" s="31"/>
      <c r="E276" s="9"/>
      <c r="F276" s="9"/>
      <c r="G276" s="10"/>
      <c r="H276" s="31"/>
      <c r="I276" s="31">
        <v>2.5270000000000001</v>
      </c>
      <c r="J276" s="31">
        <v>0.68</v>
      </c>
    </row>
    <row r="277" spans="2:10" x14ac:dyDescent="0.2">
      <c r="B277" s="31"/>
      <c r="C277" s="31">
        <v>28.446999999999999</v>
      </c>
      <c r="D277" s="31"/>
      <c r="E277" s="9"/>
      <c r="F277" s="9"/>
      <c r="G277" s="10"/>
      <c r="H277" s="31"/>
      <c r="I277" s="31">
        <v>13.057</v>
      </c>
      <c r="J277" s="31">
        <v>2.3980000000000001</v>
      </c>
    </row>
    <row r="278" spans="2:10" x14ac:dyDescent="0.2">
      <c r="B278" s="31"/>
      <c r="C278" s="31">
        <v>2.6240000000000001</v>
      </c>
      <c r="D278" s="31"/>
      <c r="E278" s="9"/>
      <c r="F278" s="9"/>
      <c r="G278" s="10"/>
      <c r="H278" s="31"/>
      <c r="I278" s="31">
        <v>0.51800000000000002</v>
      </c>
      <c r="J278" s="31">
        <v>0.38900000000000001</v>
      </c>
    </row>
    <row r="279" spans="2:10" x14ac:dyDescent="0.2">
      <c r="B279" s="31"/>
      <c r="C279" s="31">
        <v>1.976</v>
      </c>
      <c r="D279" s="31"/>
      <c r="E279" s="9"/>
      <c r="F279" s="9"/>
      <c r="G279" s="10"/>
      <c r="H279" s="31"/>
      <c r="I279" s="31">
        <v>0.48599999999999999</v>
      </c>
      <c r="J279" s="31">
        <v>0.29199999999999998</v>
      </c>
    </row>
    <row r="280" spans="2:10" x14ac:dyDescent="0.2">
      <c r="B280" s="31"/>
      <c r="C280" s="31">
        <v>2.4620000000000002</v>
      </c>
      <c r="D280" s="31"/>
      <c r="E280" s="9"/>
      <c r="F280" s="9"/>
      <c r="G280" s="10"/>
      <c r="H280" s="31"/>
      <c r="I280" s="31">
        <v>1.0369999999999999</v>
      </c>
      <c r="J280" s="31">
        <v>1.3280000000000001</v>
      </c>
    </row>
    <row r="281" spans="2:10" x14ac:dyDescent="0.2">
      <c r="B281" s="31"/>
      <c r="C281" s="31">
        <v>10.109</v>
      </c>
      <c r="D281" s="31"/>
      <c r="E281" s="9"/>
      <c r="F281" s="9"/>
      <c r="G281" s="10"/>
      <c r="H281" s="31"/>
      <c r="I281" s="31">
        <v>0.48599999999999999</v>
      </c>
      <c r="J281" s="31">
        <v>1.393</v>
      </c>
    </row>
    <row r="282" spans="2:10" x14ac:dyDescent="0.2">
      <c r="B282" s="31"/>
      <c r="C282" s="31">
        <v>3.3370000000000002</v>
      </c>
      <c r="D282" s="31"/>
      <c r="E282" s="9"/>
      <c r="F282" s="9"/>
      <c r="G282" s="10"/>
      <c r="H282" s="31"/>
      <c r="I282" s="31">
        <v>0.25900000000000001</v>
      </c>
      <c r="J282" s="31">
        <v>5.9619999999999997</v>
      </c>
    </row>
    <row r="283" spans="2:10" x14ac:dyDescent="0.2">
      <c r="B283" s="31"/>
      <c r="C283" s="31">
        <v>0.29199999999999998</v>
      </c>
      <c r="D283" s="31"/>
      <c r="E283" s="9"/>
      <c r="F283" s="9"/>
      <c r="G283" s="10"/>
      <c r="H283" s="31"/>
      <c r="I283" s="31">
        <v>1.393</v>
      </c>
      <c r="J283" s="31">
        <v>0.29199999999999998</v>
      </c>
    </row>
    <row r="284" spans="2:10" x14ac:dyDescent="0.2">
      <c r="B284" s="31"/>
      <c r="C284" s="31">
        <v>2.0089999999999999</v>
      </c>
      <c r="D284" s="31"/>
      <c r="E284" s="9"/>
      <c r="F284" s="9"/>
      <c r="G284" s="10"/>
      <c r="H284" s="31"/>
      <c r="I284" s="31">
        <v>12.928000000000001</v>
      </c>
      <c r="J284" s="31">
        <v>0.25900000000000001</v>
      </c>
    </row>
    <row r="285" spans="2:10" x14ac:dyDescent="0.2">
      <c r="B285" s="31"/>
      <c r="C285" s="31">
        <v>5.0540000000000003</v>
      </c>
      <c r="D285" s="31"/>
      <c r="E285" s="9"/>
      <c r="F285" s="9"/>
      <c r="G285" s="10"/>
      <c r="H285" s="31"/>
      <c r="I285" s="31">
        <v>0.35599999999999998</v>
      </c>
      <c r="J285" s="31">
        <v>15.714</v>
      </c>
    </row>
    <row r="286" spans="2:10" x14ac:dyDescent="0.2">
      <c r="B286" s="31"/>
      <c r="C286" s="31">
        <v>6.0259999999999998</v>
      </c>
      <c r="D286" s="31"/>
      <c r="E286" s="9"/>
      <c r="F286" s="9"/>
      <c r="G286" s="10"/>
      <c r="H286" s="31"/>
      <c r="I286" s="31">
        <v>0.29199999999999998</v>
      </c>
      <c r="J286" s="31">
        <v>1.2310000000000001</v>
      </c>
    </row>
    <row r="287" spans="2:10" x14ac:dyDescent="0.2">
      <c r="B287" s="31"/>
      <c r="C287" s="31">
        <v>0.55100000000000005</v>
      </c>
      <c r="D287" s="31"/>
      <c r="E287" s="9"/>
      <c r="F287" s="9"/>
      <c r="G287" s="10"/>
      <c r="H287" s="31"/>
      <c r="I287" s="31">
        <v>0.97199999999999998</v>
      </c>
      <c r="J287" s="31">
        <v>0.25900000000000001</v>
      </c>
    </row>
    <row r="288" spans="2:10" x14ac:dyDescent="0.2">
      <c r="B288" s="31"/>
      <c r="C288" s="31">
        <v>6.415</v>
      </c>
      <c r="D288" s="31"/>
      <c r="E288" s="9"/>
      <c r="F288" s="9"/>
      <c r="G288" s="10"/>
      <c r="H288" s="31"/>
      <c r="I288" s="31">
        <v>0.45400000000000001</v>
      </c>
      <c r="J288" s="31">
        <v>0.25900000000000001</v>
      </c>
    </row>
    <row r="289" spans="2:10" x14ac:dyDescent="0.2">
      <c r="B289" s="31"/>
      <c r="C289" s="31">
        <v>1.0369999999999999</v>
      </c>
      <c r="D289" s="31"/>
      <c r="E289" s="9"/>
      <c r="F289" s="9"/>
      <c r="G289" s="10"/>
      <c r="H289" s="31"/>
      <c r="I289" s="31">
        <v>1.847</v>
      </c>
      <c r="J289" s="31">
        <v>0.875</v>
      </c>
    </row>
    <row r="290" spans="2:10" x14ac:dyDescent="0.2">
      <c r="B290" s="31"/>
      <c r="C290" s="31">
        <v>0.77800000000000002</v>
      </c>
      <c r="D290" s="31"/>
      <c r="E290" s="9"/>
      <c r="F290" s="9"/>
      <c r="G290" s="10"/>
      <c r="H290" s="31"/>
      <c r="I290" s="31">
        <v>0.745</v>
      </c>
      <c r="J290" s="31">
        <v>1.069</v>
      </c>
    </row>
    <row r="291" spans="2:10" x14ac:dyDescent="0.2">
      <c r="B291" s="31"/>
      <c r="C291" s="31">
        <v>1.976</v>
      </c>
      <c r="D291" s="31"/>
      <c r="E291" s="9"/>
      <c r="F291" s="9"/>
      <c r="G291" s="10"/>
      <c r="H291" s="31"/>
      <c r="I291" s="31">
        <v>0.29199999999999998</v>
      </c>
      <c r="J291" s="31">
        <v>1.393</v>
      </c>
    </row>
    <row r="292" spans="2:10" x14ac:dyDescent="0.2">
      <c r="B292" s="31"/>
      <c r="C292" s="31">
        <v>2.0739999999999998</v>
      </c>
      <c r="D292" s="31"/>
      <c r="E292" s="9"/>
      <c r="F292" s="9"/>
      <c r="G292" s="10"/>
      <c r="H292" s="31"/>
      <c r="I292" s="31">
        <v>0.29199999999999998</v>
      </c>
      <c r="J292" s="31">
        <v>1.5549999999999999</v>
      </c>
    </row>
    <row r="293" spans="2:10" x14ac:dyDescent="0.2">
      <c r="B293" s="31"/>
      <c r="C293" s="31">
        <v>2.657</v>
      </c>
      <c r="D293" s="31"/>
      <c r="E293" s="9"/>
      <c r="F293" s="9"/>
      <c r="G293" s="10"/>
      <c r="H293" s="31"/>
      <c r="I293" s="31">
        <v>1.879</v>
      </c>
      <c r="J293" s="31">
        <v>1.9119999999999999</v>
      </c>
    </row>
    <row r="294" spans="2:10" x14ac:dyDescent="0.2">
      <c r="B294" s="31"/>
      <c r="C294" s="31">
        <v>0.81</v>
      </c>
      <c r="D294" s="31"/>
      <c r="E294" s="9"/>
      <c r="F294" s="9"/>
      <c r="G294" s="10"/>
      <c r="H294" s="31"/>
      <c r="I294" s="31">
        <v>1.782</v>
      </c>
      <c r="J294" s="31">
        <v>0.29199999999999998</v>
      </c>
    </row>
    <row r="295" spans="2:10" x14ac:dyDescent="0.2">
      <c r="B295" s="31"/>
      <c r="C295" s="31">
        <v>0.29199999999999998</v>
      </c>
      <c r="D295" s="31"/>
      <c r="E295" s="9"/>
      <c r="F295" s="9"/>
      <c r="G295" s="10"/>
      <c r="H295" s="31"/>
      <c r="I295" s="31">
        <v>3.661</v>
      </c>
      <c r="J295" s="31">
        <v>0.55100000000000005</v>
      </c>
    </row>
    <row r="296" spans="2:10" x14ac:dyDescent="0.2">
      <c r="B296" s="9"/>
      <c r="C296" s="9"/>
      <c r="D296" s="9"/>
      <c r="E296" s="9"/>
      <c r="F296" s="9"/>
      <c r="G296" s="10"/>
      <c r="H296" s="31"/>
      <c r="I296" s="31">
        <v>5.1520000000000001</v>
      </c>
      <c r="J296" s="31">
        <v>1.264</v>
      </c>
    </row>
    <row r="297" spans="2:10" x14ac:dyDescent="0.2">
      <c r="B297" s="9"/>
      <c r="C297" s="9"/>
      <c r="D297" s="9"/>
      <c r="E297" s="9"/>
      <c r="F297" s="9"/>
      <c r="G297" s="10"/>
      <c r="H297" s="31"/>
      <c r="I297" s="31">
        <v>0.61599999999999999</v>
      </c>
      <c r="J297" s="31">
        <v>0.84199999999999997</v>
      </c>
    </row>
    <row r="298" spans="2:10" x14ac:dyDescent="0.2">
      <c r="B298" s="9"/>
      <c r="C298" s="9"/>
      <c r="D298" s="9"/>
      <c r="E298" s="9"/>
      <c r="F298" s="9"/>
      <c r="G298" s="10"/>
      <c r="H298" s="31"/>
      <c r="I298" s="31">
        <v>0.38900000000000001</v>
      </c>
      <c r="J298" s="31">
        <v>0.32400000000000001</v>
      </c>
    </row>
    <row r="299" spans="2:10" x14ac:dyDescent="0.2">
      <c r="B299" s="9"/>
      <c r="C299" s="9"/>
      <c r="D299" s="9"/>
      <c r="E299" s="9"/>
      <c r="F299" s="9"/>
      <c r="G299" s="10"/>
      <c r="H299" s="31"/>
      <c r="I299" s="31">
        <v>0.58299999999999996</v>
      </c>
      <c r="J299" s="31">
        <v>0.35599999999999998</v>
      </c>
    </row>
    <row r="300" spans="2:10" x14ac:dyDescent="0.2">
      <c r="B300" s="9"/>
      <c r="C300" s="9"/>
      <c r="D300" s="9"/>
      <c r="E300" s="9"/>
      <c r="F300" s="9"/>
      <c r="G300" s="10"/>
      <c r="H300" s="31"/>
      <c r="I300" s="31">
        <v>0.48599999999999999</v>
      </c>
      <c r="J300" s="31">
        <v>1.1020000000000001</v>
      </c>
    </row>
    <row r="301" spans="2:10" x14ac:dyDescent="0.2">
      <c r="B301" s="9"/>
      <c r="C301" s="9"/>
      <c r="D301" s="9"/>
      <c r="E301" s="9"/>
      <c r="F301" s="9"/>
      <c r="G301" s="10"/>
      <c r="H301" s="31"/>
      <c r="I301" s="31">
        <v>0.32400000000000001</v>
      </c>
      <c r="J301" s="31">
        <v>1.393</v>
      </c>
    </row>
    <row r="302" spans="2:10" x14ac:dyDescent="0.2">
      <c r="B302" s="9"/>
      <c r="C302" s="9"/>
      <c r="D302" s="9"/>
      <c r="E302" s="9"/>
      <c r="F302" s="9"/>
      <c r="G302" s="10"/>
      <c r="H302" s="31"/>
      <c r="I302" s="31">
        <v>2.0089999999999999</v>
      </c>
      <c r="J302" s="31">
        <v>9.9789999999999992</v>
      </c>
    </row>
    <row r="303" spans="2:10" x14ac:dyDescent="0.2">
      <c r="B303" s="9"/>
      <c r="C303" s="9"/>
      <c r="D303" s="9"/>
      <c r="E303" s="9"/>
      <c r="F303" s="9"/>
      <c r="G303" s="10"/>
      <c r="H303" s="31"/>
      <c r="I303" s="31">
        <v>0.29199999999999998</v>
      </c>
      <c r="J303" s="31">
        <v>0.97199999999999998</v>
      </c>
    </row>
    <row r="304" spans="2:10" x14ac:dyDescent="0.2">
      <c r="B304" s="9"/>
      <c r="C304" s="9"/>
      <c r="D304" s="9"/>
      <c r="E304" s="9"/>
      <c r="F304" s="9"/>
      <c r="G304" s="10"/>
      <c r="H304" s="31"/>
      <c r="I304" s="31">
        <v>0.32400000000000001</v>
      </c>
      <c r="J304" s="31">
        <v>2.0409999999999999</v>
      </c>
    </row>
    <row r="305" spans="2:10" x14ac:dyDescent="0.2">
      <c r="B305" s="9"/>
      <c r="C305" s="9"/>
      <c r="D305" s="9"/>
      <c r="E305" s="9"/>
      <c r="F305" s="9"/>
      <c r="G305" s="10"/>
      <c r="H305" s="31"/>
      <c r="I305" s="31">
        <v>2.2029999999999998</v>
      </c>
      <c r="J305" s="31">
        <v>0.38900000000000001</v>
      </c>
    </row>
    <row r="306" spans="2:10" x14ac:dyDescent="0.2">
      <c r="B306" s="9"/>
      <c r="C306" s="9"/>
      <c r="D306" s="9"/>
      <c r="E306" s="9"/>
      <c r="F306" s="9"/>
      <c r="G306" s="10"/>
      <c r="H306" s="31"/>
      <c r="I306" s="31">
        <v>0.38900000000000001</v>
      </c>
      <c r="J306" s="31">
        <v>0.77800000000000002</v>
      </c>
    </row>
    <row r="307" spans="2:10" x14ac:dyDescent="0.2">
      <c r="B307" s="9"/>
      <c r="C307" s="9"/>
      <c r="D307" s="9"/>
      <c r="E307" s="9"/>
      <c r="F307" s="9"/>
      <c r="G307" s="10"/>
      <c r="H307" s="31"/>
      <c r="I307" s="31">
        <v>0.68</v>
      </c>
      <c r="J307" s="31">
        <v>0.38900000000000001</v>
      </c>
    </row>
    <row r="308" spans="2:10" x14ac:dyDescent="0.2">
      <c r="B308" s="9"/>
      <c r="C308" s="9"/>
      <c r="D308" s="9"/>
      <c r="E308" s="9"/>
      <c r="F308" s="9"/>
      <c r="G308" s="10"/>
      <c r="H308" s="31"/>
      <c r="I308" s="31">
        <v>0.84199999999999997</v>
      </c>
      <c r="J308" s="31">
        <v>2.4300000000000002</v>
      </c>
    </row>
    <row r="309" spans="2:10" x14ac:dyDescent="0.2">
      <c r="B309" s="9"/>
      <c r="C309" s="9"/>
      <c r="D309" s="9"/>
      <c r="E309" s="9"/>
      <c r="F309" s="9"/>
      <c r="G309" s="10"/>
      <c r="H309" s="31"/>
      <c r="I309" s="31">
        <v>1.8140000000000001</v>
      </c>
      <c r="J309" s="31">
        <v>1.4259999999999999</v>
      </c>
    </row>
    <row r="310" spans="2:10" x14ac:dyDescent="0.2">
      <c r="B310" s="9"/>
      <c r="C310" s="9"/>
      <c r="D310" s="9"/>
      <c r="E310" s="9"/>
      <c r="F310" s="9"/>
      <c r="G310" s="10"/>
      <c r="H310" s="31"/>
      <c r="I310" s="31">
        <v>0.42099999999999999</v>
      </c>
      <c r="J310" s="31">
        <v>0.61599999999999999</v>
      </c>
    </row>
    <row r="311" spans="2:10" x14ac:dyDescent="0.2">
      <c r="B311" s="9"/>
      <c r="C311" s="9"/>
      <c r="D311" s="9"/>
      <c r="E311" s="9"/>
      <c r="F311" s="9"/>
      <c r="G311" s="10"/>
      <c r="H311" s="31"/>
      <c r="I311" s="31">
        <v>0.48599999999999999</v>
      </c>
      <c r="J311" s="31">
        <v>0.38900000000000001</v>
      </c>
    </row>
    <row r="312" spans="2:10" x14ac:dyDescent="0.2">
      <c r="B312" s="9"/>
      <c r="C312" s="9"/>
      <c r="D312" s="9"/>
      <c r="E312" s="9"/>
      <c r="F312" s="9"/>
      <c r="G312" s="10"/>
      <c r="H312" s="31"/>
      <c r="I312" s="31">
        <v>1.5229999999999999</v>
      </c>
      <c r="J312" s="31">
        <v>3.4020000000000001</v>
      </c>
    </row>
    <row r="313" spans="2:10" x14ac:dyDescent="0.2">
      <c r="B313" s="9"/>
      <c r="C313" s="9"/>
      <c r="D313" s="9"/>
      <c r="E313" s="9"/>
      <c r="F313" s="9"/>
      <c r="G313" s="10"/>
      <c r="H313" s="31"/>
      <c r="I313" s="31">
        <v>0.25900000000000001</v>
      </c>
      <c r="J313" s="31">
        <v>1.004</v>
      </c>
    </row>
    <row r="314" spans="2:10" x14ac:dyDescent="0.2">
      <c r="B314" s="9"/>
      <c r="C314" s="9"/>
      <c r="D314" s="9"/>
      <c r="E314" s="9"/>
      <c r="F314" s="9"/>
      <c r="G314" s="10"/>
      <c r="H314" s="31"/>
      <c r="I314" s="31">
        <v>0.25900000000000001</v>
      </c>
      <c r="J314" s="31">
        <v>0.42099999999999999</v>
      </c>
    </row>
    <row r="315" spans="2:10" x14ac:dyDescent="0.2">
      <c r="B315" s="9"/>
      <c r="C315" s="9"/>
      <c r="D315" s="9"/>
      <c r="E315" s="9"/>
      <c r="F315" s="9"/>
      <c r="G315" s="10"/>
      <c r="H315" s="31"/>
      <c r="I315" s="31">
        <v>0.45400000000000001</v>
      </c>
      <c r="J315" s="31">
        <v>0.38900000000000001</v>
      </c>
    </row>
    <row r="316" spans="2:10" x14ac:dyDescent="0.2">
      <c r="B316" s="9"/>
      <c r="C316" s="9"/>
      <c r="D316" s="9"/>
      <c r="E316" s="9"/>
      <c r="F316" s="9"/>
      <c r="G316" s="10"/>
      <c r="H316" s="31"/>
      <c r="I316" s="31">
        <v>0.77800000000000002</v>
      </c>
      <c r="J316" s="31">
        <v>0.71299999999999997</v>
      </c>
    </row>
    <row r="317" spans="2:10" x14ac:dyDescent="0.2">
      <c r="B317" s="9"/>
      <c r="C317" s="9"/>
      <c r="D317" s="9"/>
      <c r="E317" s="9"/>
      <c r="F317" s="9"/>
      <c r="G317" s="10"/>
      <c r="H317" s="31"/>
      <c r="I317" s="31">
        <v>0.64800000000000002</v>
      </c>
      <c r="J317" s="31">
        <v>0.48599999999999999</v>
      </c>
    </row>
    <row r="318" spans="2:10" x14ac:dyDescent="0.2">
      <c r="B318" s="9"/>
      <c r="C318" s="9"/>
      <c r="D318" s="9"/>
      <c r="E318" s="9"/>
      <c r="F318" s="9"/>
      <c r="G318" s="10"/>
      <c r="H318" s="31"/>
      <c r="I318" s="31">
        <v>1.2310000000000001</v>
      </c>
      <c r="J318" s="31">
        <v>1.847</v>
      </c>
    </row>
    <row r="319" spans="2:10" x14ac:dyDescent="0.2">
      <c r="B319" s="9"/>
      <c r="C319" s="9"/>
      <c r="D319" s="9"/>
      <c r="E319" s="9"/>
      <c r="F319" s="9"/>
      <c r="G319" s="10"/>
      <c r="H319" s="31"/>
      <c r="I319" s="31">
        <v>0.35599999999999998</v>
      </c>
      <c r="J319" s="31">
        <v>1.62</v>
      </c>
    </row>
    <row r="320" spans="2:10" x14ac:dyDescent="0.2">
      <c r="B320" s="9"/>
      <c r="C320" s="9"/>
      <c r="D320" s="9"/>
      <c r="E320" s="9"/>
      <c r="F320" s="9"/>
      <c r="G320" s="10"/>
      <c r="H320" s="31"/>
      <c r="I320" s="31">
        <v>1.0369999999999999</v>
      </c>
      <c r="J320" s="31">
        <v>3.4020000000000001</v>
      </c>
    </row>
    <row r="321" spans="2:10" x14ac:dyDescent="0.2">
      <c r="B321" s="9"/>
      <c r="C321" s="9"/>
      <c r="D321" s="9"/>
      <c r="E321" s="9"/>
      <c r="F321" s="9"/>
      <c r="G321" s="10"/>
      <c r="H321" s="31"/>
      <c r="I321" s="31">
        <v>0.77800000000000002</v>
      </c>
      <c r="J321" s="31">
        <v>0.61599999999999999</v>
      </c>
    </row>
    <row r="322" spans="2:10" x14ac:dyDescent="0.2">
      <c r="B322" s="9"/>
      <c r="C322" s="9"/>
      <c r="D322" s="9"/>
      <c r="E322" s="9"/>
      <c r="F322" s="9"/>
      <c r="G322" s="10"/>
      <c r="H322" s="31"/>
      <c r="I322" s="31">
        <v>0.81</v>
      </c>
      <c r="J322" s="31">
        <v>0.38900000000000001</v>
      </c>
    </row>
    <row r="323" spans="2:10" x14ac:dyDescent="0.2">
      <c r="B323" s="9"/>
      <c r="C323" s="9"/>
      <c r="D323" s="9"/>
      <c r="E323" s="9"/>
      <c r="F323" s="9"/>
      <c r="G323" s="10"/>
      <c r="H323" s="31"/>
      <c r="I323" s="31">
        <v>6.9009999999999998</v>
      </c>
      <c r="J323" s="31">
        <v>1.4259999999999999</v>
      </c>
    </row>
    <row r="324" spans="2:10" x14ac:dyDescent="0.2">
      <c r="B324" s="9"/>
      <c r="C324" s="9"/>
      <c r="D324" s="9"/>
      <c r="E324" s="9"/>
      <c r="F324" s="9"/>
      <c r="G324" s="10"/>
      <c r="H324" s="31"/>
      <c r="I324" s="31">
        <v>10.919</v>
      </c>
      <c r="J324" s="31">
        <v>0.42099999999999999</v>
      </c>
    </row>
    <row r="325" spans="2:10" x14ac:dyDescent="0.2">
      <c r="B325" s="9"/>
      <c r="C325" s="9"/>
      <c r="D325" s="9"/>
      <c r="E325" s="9"/>
      <c r="F325" s="9"/>
      <c r="G325" s="10"/>
      <c r="H325" s="31"/>
      <c r="I325" s="31">
        <v>0.29199999999999998</v>
      </c>
      <c r="J325" s="31">
        <v>5.4429999999999996</v>
      </c>
    </row>
    <row r="326" spans="2:10" x14ac:dyDescent="0.2">
      <c r="B326" s="9"/>
      <c r="C326" s="9"/>
      <c r="D326" s="9"/>
      <c r="E326" s="9"/>
      <c r="F326" s="9"/>
      <c r="G326" s="10"/>
      <c r="H326" s="31"/>
      <c r="I326" s="31">
        <v>0.45400000000000001</v>
      </c>
      <c r="J326" s="31">
        <v>2.9159999999999999</v>
      </c>
    </row>
    <row r="327" spans="2:10" x14ac:dyDescent="0.2">
      <c r="B327" s="9"/>
      <c r="C327" s="9"/>
      <c r="D327" s="9"/>
      <c r="E327" s="9"/>
      <c r="F327" s="9"/>
      <c r="G327" s="10"/>
      <c r="H327" s="31"/>
      <c r="I327" s="31">
        <v>0.55100000000000005</v>
      </c>
      <c r="J327" s="31">
        <v>2.0739999999999998</v>
      </c>
    </row>
    <row r="328" spans="2:10" x14ac:dyDescent="0.2">
      <c r="B328" s="9"/>
      <c r="C328" s="9"/>
      <c r="D328" s="9"/>
      <c r="E328" s="9"/>
      <c r="F328" s="9"/>
      <c r="G328" s="10"/>
      <c r="H328" s="31"/>
      <c r="I328" s="31">
        <v>0.45400000000000001</v>
      </c>
      <c r="J328" s="31">
        <v>0.48599999999999999</v>
      </c>
    </row>
    <row r="329" spans="2:10" x14ac:dyDescent="0.2">
      <c r="B329" s="9"/>
      <c r="C329" s="9"/>
      <c r="D329" s="9"/>
      <c r="E329" s="9"/>
      <c r="F329" s="9"/>
      <c r="G329" s="10"/>
      <c r="H329" s="31"/>
      <c r="I329" s="31">
        <v>0.61599999999999999</v>
      </c>
      <c r="J329" s="31">
        <v>0.35599999999999998</v>
      </c>
    </row>
    <row r="330" spans="2:10" x14ac:dyDescent="0.2">
      <c r="B330" s="9"/>
      <c r="C330" s="9"/>
      <c r="D330" s="9"/>
      <c r="E330" s="9"/>
      <c r="F330" s="9"/>
      <c r="G330" s="10"/>
      <c r="H330" s="31"/>
      <c r="I330" s="31">
        <v>1.2310000000000001</v>
      </c>
      <c r="J330" s="31">
        <v>0.58299999999999996</v>
      </c>
    </row>
    <row r="331" spans="2:10" x14ac:dyDescent="0.2">
      <c r="B331" s="9"/>
      <c r="C331" s="9"/>
      <c r="D331" s="9"/>
      <c r="E331" s="9"/>
      <c r="F331" s="9"/>
      <c r="G331" s="10"/>
      <c r="H331" s="31"/>
      <c r="I331" s="31">
        <v>2.2679999999999998</v>
      </c>
      <c r="J331" s="31">
        <v>0.51800000000000002</v>
      </c>
    </row>
    <row r="332" spans="2:10" x14ac:dyDescent="0.2">
      <c r="B332" s="9"/>
      <c r="C332" s="9"/>
      <c r="D332" s="9"/>
      <c r="E332" s="9"/>
      <c r="F332" s="9"/>
      <c r="G332" s="10"/>
      <c r="H332" s="31"/>
      <c r="I332" s="31">
        <v>0.35599999999999998</v>
      </c>
      <c r="J332" s="31">
        <v>0.58299999999999996</v>
      </c>
    </row>
    <row r="333" spans="2:10" x14ac:dyDescent="0.2">
      <c r="B333" s="9"/>
      <c r="C333" s="9"/>
      <c r="D333" s="9"/>
      <c r="E333" s="9"/>
      <c r="F333" s="9"/>
      <c r="G333" s="10"/>
      <c r="H333" s="31"/>
      <c r="I333" s="31">
        <v>1.3280000000000001</v>
      </c>
      <c r="J333" s="31">
        <v>0.29199999999999998</v>
      </c>
    </row>
    <row r="334" spans="2:10" x14ac:dyDescent="0.2">
      <c r="B334" s="9"/>
      <c r="C334" s="9"/>
      <c r="D334" s="9"/>
      <c r="E334" s="9"/>
      <c r="F334" s="9"/>
      <c r="G334" s="10"/>
      <c r="H334" s="31"/>
      <c r="I334" s="31">
        <v>18.922000000000001</v>
      </c>
      <c r="J334" s="31">
        <v>0.25900000000000001</v>
      </c>
    </row>
    <row r="335" spans="2:10" x14ac:dyDescent="0.2">
      <c r="B335" s="9"/>
      <c r="C335" s="9"/>
      <c r="D335" s="9"/>
      <c r="E335" s="9"/>
      <c r="F335" s="9"/>
      <c r="G335" s="10"/>
      <c r="H335" s="31"/>
      <c r="I335" s="31">
        <v>0.29199999999999998</v>
      </c>
      <c r="J335" s="31">
        <v>2.0739999999999998</v>
      </c>
    </row>
    <row r="336" spans="2:10" x14ac:dyDescent="0.2">
      <c r="B336" s="9"/>
      <c r="C336" s="9"/>
      <c r="D336" s="9"/>
      <c r="E336" s="9"/>
      <c r="F336" s="9"/>
      <c r="G336" s="10"/>
      <c r="H336" s="31"/>
      <c r="I336" s="31">
        <v>8.2940000000000005</v>
      </c>
      <c r="J336" s="31">
        <v>0.25900000000000001</v>
      </c>
    </row>
    <row r="337" spans="2:10" x14ac:dyDescent="0.2">
      <c r="B337" s="9"/>
      <c r="C337" s="9"/>
      <c r="D337" s="9"/>
      <c r="E337" s="9"/>
      <c r="F337" s="9"/>
      <c r="G337" s="10"/>
      <c r="H337" s="31"/>
      <c r="I337" s="31">
        <v>3.694</v>
      </c>
      <c r="J337" s="31">
        <v>0.94</v>
      </c>
    </row>
    <row r="338" spans="2:10" x14ac:dyDescent="0.2">
      <c r="B338" s="9"/>
      <c r="C338" s="9"/>
      <c r="D338" s="9"/>
      <c r="E338" s="9"/>
      <c r="F338" s="9"/>
      <c r="G338" s="10"/>
      <c r="H338" s="31"/>
      <c r="I338" s="31">
        <v>1.458</v>
      </c>
      <c r="J338" s="31">
        <v>0.48599999999999999</v>
      </c>
    </row>
    <row r="339" spans="2:10" x14ac:dyDescent="0.2">
      <c r="B339" s="9"/>
      <c r="C339" s="9"/>
      <c r="D339" s="9"/>
      <c r="E339" s="9"/>
      <c r="F339" s="9"/>
      <c r="G339" s="10"/>
      <c r="H339" s="31"/>
      <c r="I339" s="31">
        <v>0.45400000000000001</v>
      </c>
      <c r="J339" s="31">
        <v>1.264</v>
      </c>
    </row>
    <row r="340" spans="2:10" x14ac:dyDescent="0.2">
      <c r="B340" s="9"/>
      <c r="C340" s="9"/>
      <c r="D340" s="9"/>
      <c r="E340" s="9"/>
      <c r="F340" s="9"/>
      <c r="G340" s="10"/>
      <c r="H340" s="31"/>
      <c r="I340" s="31">
        <v>9.0399999999999991</v>
      </c>
      <c r="J340" s="31">
        <v>0.55100000000000005</v>
      </c>
    </row>
    <row r="341" spans="2:10" x14ac:dyDescent="0.2">
      <c r="B341" s="9"/>
      <c r="C341" s="9"/>
      <c r="D341" s="9"/>
      <c r="E341" s="9"/>
      <c r="F341" s="9"/>
      <c r="G341" s="10"/>
      <c r="H341" s="31"/>
      <c r="I341" s="31">
        <v>1.296</v>
      </c>
      <c r="J341" s="31">
        <v>0.45400000000000001</v>
      </c>
    </row>
    <row r="342" spans="2:10" x14ac:dyDescent="0.2">
      <c r="B342" s="9"/>
      <c r="C342" s="9"/>
      <c r="D342" s="9"/>
      <c r="E342" s="9"/>
      <c r="F342" s="9"/>
      <c r="G342" s="10"/>
      <c r="H342" s="31"/>
      <c r="I342" s="31">
        <v>0.42099999999999999</v>
      </c>
      <c r="J342" s="31">
        <v>0.25900000000000001</v>
      </c>
    </row>
    <row r="343" spans="2:10" x14ac:dyDescent="0.2">
      <c r="B343" s="9"/>
      <c r="C343" s="9"/>
      <c r="D343" s="9"/>
      <c r="E343" s="9"/>
      <c r="F343" s="9"/>
      <c r="G343" s="10"/>
      <c r="H343" s="31"/>
      <c r="I343" s="31">
        <v>0.35599999999999998</v>
      </c>
      <c r="J343" s="31">
        <v>0.25900000000000001</v>
      </c>
    </row>
    <row r="344" spans="2:10" x14ac:dyDescent="0.2">
      <c r="B344" s="9"/>
      <c r="C344" s="9"/>
      <c r="D344" s="9"/>
      <c r="E344" s="9"/>
      <c r="F344" s="9"/>
      <c r="G344" s="10"/>
      <c r="H344" s="31"/>
      <c r="I344" s="31">
        <v>0.38900000000000001</v>
      </c>
      <c r="J344" s="31">
        <v>0.25900000000000001</v>
      </c>
    </row>
    <row r="345" spans="2:10" x14ac:dyDescent="0.2">
      <c r="B345" s="9"/>
      <c r="C345" s="9"/>
      <c r="D345" s="9"/>
      <c r="E345" s="9"/>
      <c r="F345" s="9"/>
      <c r="G345" s="10"/>
      <c r="H345" s="31"/>
      <c r="I345" s="31">
        <v>5.1840000000000002</v>
      </c>
      <c r="J345" s="31">
        <v>2.8839999999999999</v>
      </c>
    </row>
    <row r="346" spans="2:10" x14ac:dyDescent="0.2">
      <c r="B346" s="9"/>
      <c r="C346" s="9"/>
      <c r="D346" s="9"/>
      <c r="E346" s="9"/>
      <c r="F346" s="9"/>
      <c r="G346" s="10"/>
      <c r="H346" s="31"/>
      <c r="I346" s="31">
        <v>1.847</v>
      </c>
      <c r="J346" s="31">
        <v>0.55100000000000005</v>
      </c>
    </row>
    <row r="347" spans="2:10" x14ac:dyDescent="0.2">
      <c r="B347" s="9"/>
      <c r="C347" s="9"/>
      <c r="D347" s="9"/>
      <c r="E347" s="9"/>
      <c r="F347" s="9"/>
      <c r="G347" s="10"/>
      <c r="H347" s="31"/>
      <c r="I347" s="31">
        <v>3.3370000000000002</v>
      </c>
      <c r="J347" s="31">
        <v>7.0309999999999997</v>
      </c>
    </row>
    <row r="348" spans="2:10" x14ac:dyDescent="0.2">
      <c r="B348" s="9"/>
      <c r="C348" s="9"/>
      <c r="D348" s="9"/>
      <c r="E348" s="9"/>
      <c r="F348" s="9"/>
      <c r="G348" s="10"/>
      <c r="H348" s="31"/>
      <c r="I348" s="31">
        <v>1.069</v>
      </c>
      <c r="J348" s="31">
        <v>0.29199999999999998</v>
      </c>
    </row>
    <row r="349" spans="2:10" x14ac:dyDescent="0.2">
      <c r="B349" s="9"/>
      <c r="C349" s="9"/>
      <c r="D349" s="9"/>
      <c r="E349" s="9"/>
      <c r="F349" s="9"/>
      <c r="G349" s="10"/>
      <c r="H349" s="31"/>
      <c r="I349" s="31">
        <v>1.5549999999999999</v>
      </c>
      <c r="J349" s="31">
        <v>8.5860000000000003</v>
      </c>
    </row>
    <row r="350" spans="2:10" x14ac:dyDescent="0.2">
      <c r="B350" s="9"/>
      <c r="C350" s="9"/>
      <c r="D350" s="9"/>
      <c r="E350" s="9"/>
      <c r="F350" s="9"/>
      <c r="G350" s="10"/>
      <c r="H350" s="31"/>
      <c r="I350" s="31">
        <v>0.55100000000000005</v>
      </c>
      <c r="J350" s="31">
        <v>0.29199999999999998</v>
      </c>
    </row>
    <row r="351" spans="2:10" x14ac:dyDescent="0.2">
      <c r="B351" s="9"/>
      <c r="C351" s="9"/>
      <c r="D351" s="9"/>
      <c r="E351" s="9"/>
      <c r="F351" s="9"/>
      <c r="G351" s="10"/>
      <c r="H351" s="31"/>
      <c r="I351" s="31">
        <v>9.1370000000000005</v>
      </c>
      <c r="J351" s="31">
        <v>2.786</v>
      </c>
    </row>
    <row r="352" spans="2:10" x14ac:dyDescent="0.2">
      <c r="B352" s="9"/>
      <c r="C352" s="9"/>
      <c r="D352" s="9"/>
      <c r="E352" s="9"/>
      <c r="F352" s="9"/>
      <c r="G352" s="10"/>
      <c r="H352" s="31"/>
      <c r="I352" s="31">
        <v>0.51800000000000002</v>
      </c>
      <c r="J352" s="31">
        <v>1.847</v>
      </c>
    </row>
    <row r="353" spans="2:10" x14ac:dyDescent="0.2">
      <c r="B353" s="9"/>
      <c r="C353" s="9"/>
      <c r="D353" s="9"/>
      <c r="E353" s="9"/>
      <c r="F353" s="9"/>
      <c r="G353" s="10"/>
      <c r="H353" s="31"/>
      <c r="I353" s="31">
        <v>4.0819999999999999</v>
      </c>
      <c r="J353" s="31">
        <v>0.745</v>
      </c>
    </row>
    <row r="354" spans="2:10" x14ac:dyDescent="0.2">
      <c r="B354" s="9"/>
      <c r="C354" s="9"/>
      <c r="D354" s="9"/>
      <c r="E354" s="9"/>
      <c r="F354" s="9"/>
      <c r="G354" s="10"/>
      <c r="H354" s="31"/>
      <c r="I354" s="31">
        <v>0.29199999999999998</v>
      </c>
      <c r="J354" s="31">
        <v>0.58299999999999996</v>
      </c>
    </row>
    <row r="355" spans="2:10" x14ac:dyDescent="0.2">
      <c r="B355" s="9"/>
      <c r="C355" s="9"/>
      <c r="D355" s="9"/>
      <c r="E355" s="9"/>
      <c r="F355" s="9"/>
      <c r="G355" s="10"/>
      <c r="H355" s="31"/>
      <c r="I355" s="31">
        <v>0.51800000000000002</v>
      </c>
      <c r="J355" s="31">
        <v>0.48599999999999999</v>
      </c>
    </row>
    <row r="356" spans="2:10" x14ac:dyDescent="0.2">
      <c r="B356" s="9"/>
      <c r="C356" s="9"/>
      <c r="D356" s="9"/>
      <c r="E356" s="9"/>
      <c r="F356" s="9"/>
      <c r="G356" s="10"/>
      <c r="H356" s="31"/>
      <c r="I356" s="31">
        <v>1.6850000000000001</v>
      </c>
      <c r="J356" s="31">
        <v>0.71299999999999997</v>
      </c>
    </row>
    <row r="357" spans="2:10" x14ac:dyDescent="0.2">
      <c r="B357" s="9"/>
      <c r="C357" s="9"/>
      <c r="D357" s="9"/>
      <c r="E357" s="9"/>
      <c r="F357" s="9"/>
      <c r="G357" s="10"/>
      <c r="H357" s="31"/>
      <c r="I357" s="31">
        <v>0.745</v>
      </c>
      <c r="J357" s="31">
        <v>0.35599999999999998</v>
      </c>
    </row>
    <row r="358" spans="2:10" x14ac:dyDescent="0.2">
      <c r="B358" s="9"/>
      <c r="C358" s="9"/>
      <c r="D358" s="9"/>
      <c r="E358" s="9"/>
      <c r="F358" s="9"/>
      <c r="G358" s="10"/>
      <c r="H358" s="31"/>
      <c r="I358" s="31">
        <v>6.2210000000000001</v>
      </c>
      <c r="J358" s="31">
        <v>0.58299999999999996</v>
      </c>
    </row>
    <row r="359" spans="2:10" x14ac:dyDescent="0.2">
      <c r="B359" s="9"/>
      <c r="C359" s="9"/>
      <c r="D359" s="9"/>
      <c r="E359" s="9"/>
      <c r="F359" s="9"/>
      <c r="G359" s="10"/>
      <c r="H359" s="31"/>
      <c r="I359" s="31">
        <v>2.9159999999999999</v>
      </c>
      <c r="J359" s="31">
        <v>0.42099999999999999</v>
      </c>
    </row>
    <row r="360" spans="2:10" x14ac:dyDescent="0.2">
      <c r="B360" s="9"/>
      <c r="C360" s="9"/>
      <c r="D360" s="9"/>
      <c r="E360" s="9"/>
      <c r="F360" s="9"/>
      <c r="G360" s="10"/>
      <c r="H360" s="31"/>
      <c r="I360" s="31">
        <v>2.2679999999999998</v>
      </c>
      <c r="J360" s="31">
        <v>1.75</v>
      </c>
    </row>
    <row r="361" spans="2:10" x14ac:dyDescent="0.2">
      <c r="B361" s="9"/>
      <c r="C361" s="9"/>
      <c r="D361" s="9"/>
      <c r="E361" s="9"/>
      <c r="F361" s="9"/>
      <c r="G361" s="10"/>
      <c r="H361" s="31"/>
      <c r="I361" s="31">
        <v>1.2310000000000001</v>
      </c>
      <c r="J361" s="31">
        <v>2.2360000000000002</v>
      </c>
    </row>
    <row r="362" spans="2:10" x14ac:dyDescent="0.2">
      <c r="B362" s="9"/>
      <c r="C362" s="9"/>
      <c r="D362" s="9"/>
      <c r="E362" s="9"/>
      <c r="F362" s="9"/>
      <c r="G362" s="10"/>
      <c r="H362" s="31"/>
      <c r="I362" s="31">
        <v>0.64800000000000002</v>
      </c>
      <c r="J362" s="31">
        <v>0.61599999999999999</v>
      </c>
    </row>
    <row r="363" spans="2:10" x14ac:dyDescent="0.2">
      <c r="B363" s="9"/>
      <c r="C363" s="9"/>
      <c r="D363" s="9"/>
      <c r="E363" s="9"/>
      <c r="F363" s="9"/>
      <c r="G363" s="10"/>
      <c r="H363" s="31"/>
      <c r="I363" s="31">
        <v>0.745</v>
      </c>
      <c r="J363" s="31">
        <v>0.29199999999999998</v>
      </c>
    </row>
    <row r="364" spans="2:10" x14ac:dyDescent="0.2">
      <c r="B364" s="9"/>
      <c r="C364" s="9"/>
      <c r="D364" s="9"/>
      <c r="E364" s="9"/>
      <c r="F364" s="9"/>
      <c r="G364" s="10"/>
      <c r="H364" s="31"/>
      <c r="I364" s="31">
        <v>2.56</v>
      </c>
      <c r="J364" s="31">
        <v>0.45400000000000001</v>
      </c>
    </row>
    <row r="365" spans="2:10" x14ac:dyDescent="0.2">
      <c r="B365" s="9"/>
      <c r="C365" s="9"/>
      <c r="D365" s="9"/>
      <c r="E365" s="9"/>
      <c r="F365" s="9"/>
      <c r="G365" s="10"/>
      <c r="H365" s="31"/>
      <c r="I365" s="31">
        <v>0.68</v>
      </c>
      <c r="J365" s="31">
        <v>3.3370000000000002</v>
      </c>
    </row>
    <row r="366" spans="2:10" x14ac:dyDescent="0.2">
      <c r="B366" s="9"/>
      <c r="C366" s="9"/>
      <c r="D366" s="9"/>
      <c r="E366" s="9"/>
      <c r="F366" s="9"/>
      <c r="G366" s="10"/>
      <c r="H366" s="31"/>
      <c r="I366" s="31">
        <v>1.847</v>
      </c>
      <c r="J366" s="31">
        <v>0.38900000000000001</v>
      </c>
    </row>
    <row r="367" spans="2:10" x14ac:dyDescent="0.2">
      <c r="B367" s="9"/>
      <c r="C367" s="9"/>
      <c r="D367" s="9"/>
      <c r="E367" s="9"/>
      <c r="F367" s="9"/>
      <c r="G367" s="10"/>
      <c r="H367" s="31"/>
      <c r="I367" s="31">
        <v>0.32400000000000001</v>
      </c>
      <c r="J367" s="31">
        <v>0.42099999999999999</v>
      </c>
    </row>
    <row r="368" spans="2:10" x14ac:dyDescent="0.2">
      <c r="B368" s="9"/>
      <c r="C368" s="9"/>
      <c r="D368" s="9"/>
      <c r="E368" s="9"/>
      <c r="F368" s="9"/>
      <c r="G368" s="10"/>
      <c r="H368" s="31"/>
      <c r="I368" s="31">
        <v>0.38900000000000001</v>
      </c>
      <c r="J368" s="31">
        <v>0.38900000000000001</v>
      </c>
    </row>
    <row r="369" spans="2:10" x14ac:dyDescent="0.2">
      <c r="B369" s="9"/>
      <c r="C369" s="9"/>
      <c r="D369" s="9"/>
      <c r="E369" s="9"/>
      <c r="F369" s="9"/>
      <c r="G369" s="10"/>
      <c r="H369" s="31"/>
      <c r="I369" s="31">
        <v>0.51800000000000002</v>
      </c>
      <c r="J369" s="31">
        <v>0.97199999999999998</v>
      </c>
    </row>
    <row r="370" spans="2:10" x14ac:dyDescent="0.2">
      <c r="B370" s="9"/>
      <c r="C370" s="9"/>
      <c r="D370" s="9"/>
      <c r="E370" s="9"/>
      <c r="F370" s="9"/>
      <c r="G370" s="10"/>
      <c r="H370" s="31"/>
      <c r="I370" s="31">
        <v>2.6240000000000001</v>
      </c>
      <c r="J370" s="31">
        <v>1.3280000000000001</v>
      </c>
    </row>
    <row r="371" spans="2:10" x14ac:dyDescent="0.2">
      <c r="B371" s="9"/>
      <c r="C371" s="9"/>
      <c r="D371" s="9"/>
      <c r="E371" s="9"/>
      <c r="F371" s="9"/>
      <c r="G371" s="10"/>
      <c r="H371" s="31"/>
      <c r="I371" s="31">
        <v>2.4300000000000002</v>
      </c>
      <c r="J371" s="31">
        <v>0.77800000000000002</v>
      </c>
    </row>
    <row r="372" spans="2:10" x14ac:dyDescent="0.2">
      <c r="B372" s="9"/>
      <c r="C372" s="9"/>
      <c r="D372" s="9"/>
      <c r="E372" s="9"/>
      <c r="F372" s="9"/>
      <c r="G372" s="10"/>
      <c r="H372" s="31"/>
      <c r="I372" s="31">
        <v>0.32400000000000001</v>
      </c>
      <c r="J372" s="31">
        <v>1.3280000000000001</v>
      </c>
    </row>
    <row r="373" spans="2:10" x14ac:dyDescent="0.2">
      <c r="B373" s="9"/>
      <c r="C373" s="9"/>
      <c r="D373" s="9"/>
      <c r="E373" s="9"/>
      <c r="F373" s="9"/>
      <c r="G373" s="10"/>
      <c r="H373" s="31"/>
      <c r="I373" s="31">
        <v>0.25900000000000001</v>
      </c>
      <c r="J373" s="31">
        <v>0.35599999999999998</v>
      </c>
    </row>
    <row r="374" spans="2:10" x14ac:dyDescent="0.2">
      <c r="B374" s="9"/>
      <c r="C374" s="9"/>
      <c r="D374" s="9"/>
      <c r="E374" s="9"/>
      <c r="F374" s="9"/>
      <c r="G374" s="10"/>
      <c r="H374" s="31"/>
      <c r="I374" s="31">
        <v>0.25900000000000001</v>
      </c>
      <c r="J374" s="31">
        <v>4.99</v>
      </c>
    </row>
    <row r="375" spans="2:10" x14ac:dyDescent="0.2">
      <c r="B375" s="9"/>
      <c r="C375" s="9"/>
      <c r="D375" s="9"/>
      <c r="E375" s="9"/>
      <c r="F375" s="9"/>
      <c r="G375" s="10"/>
      <c r="H375" s="31"/>
      <c r="I375" s="31">
        <v>0.45400000000000001</v>
      </c>
      <c r="J375" s="31">
        <v>0.38900000000000001</v>
      </c>
    </row>
    <row r="376" spans="2:10" x14ac:dyDescent="0.2">
      <c r="B376" s="9"/>
      <c r="C376" s="9"/>
      <c r="D376" s="9"/>
      <c r="E376" s="9"/>
      <c r="F376" s="9"/>
      <c r="G376" s="10"/>
      <c r="H376" s="31"/>
      <c r="I376" s="31">
        <v>0.25900000000000001</v>
      </c>
      <c r="J376" s="31">
        <v>0.32400000000000001</v>
      </c>
    </row>
    <row r="377" spans="2:10" x14ac:dyDescent="0.2">
      <c r="B377" s="9"/>
      <c r="C377" s="9"/>
      <c r="D377" s="9"/>
      <c r="E377" s="9"/>
      <c r="F377" s="9"/>
      <c r="G377" s="10"/>
      <c r="H377" s="31"/>
      <c r="I377" s="31">
        <v>0.68</v>
      </c>
      <c r="J377" s="31">
        <v>1.069</v>
      </c>
    </row>
    <row r="378" spans="2:10" x14ac:dyDescent="0.2">
      <c r="B378" s="9"/>
      <c r="C378" s="9"/>
      <c r="D378" s="9"/>
      <c r="E378" s="9"/>
      <c r="F378" s="9"/>
      <c r="G378" s="10"/>
      <c r="H378" s="31"/>
      <c r="I378" s="31">
        <v>0.71299999999999997</v>
      </c>
      <c r="J378" s="31">
        <v>0.71299999999999997</v>
      </c>
    </row>
    <row r="379" spans="2:10" x14ac:dyDescent="0.2">
      <c r="B379" s="9"/>
      <c r="C379" s="9"/>
      <c r="D379" s="9"/>
      <c r="E379" s="9"/>
      <c r="F379" s="9"/>
      <c r="G379" s="10"/>
      <c r="H379" s="31"/>
      <c r="I379" s="31">
        <v>0.32400000000000001</v>
      </c>
      <c r="J379" s="31">
        <v>0.35599999999999998</v>
      </c>
    </row>
    <row r="380" spans="2:10" x14ac:dyDescent="0.2">
      <c r="B380" s="9"/>
      <c r="C380" s="9"/>
      <c r="D380" s="9"/>
      <c r="E380" s="9"/>
      <c r="F380" s="9"/>
      <c r="G380" s="10"/>
      <c r="H380" s="31"/>
      <c r="I380" s="31">
        <v>0.42099999999999999</v>
      </c>
      <c r="J380" s="31">
        <v>0.25900000000000001</v>
      </c>
    </row>
    <row r="381" spans="2:10" x14ac:dyDescent="0.2">
      <c r="B381" s="9"/>
      <c r="C381" s="9"/>
      <c r="D381" s="9"/>
      <c r="E381" s="9"/>
      <c r="F381" s="9"/>
      <c r="G381" s="10"/>
      <c r="H381" s="31"/>
      <c r="I381" s="31">
        <v>0.29199999999999998</v>
      </c>
      <c r="J381" s="31">
        <v>0.84199999999999997</v>
      </c>
    </row>
    <row r="382" spans="2:10" x14ac:dyDescent="0.2">
      <c r="B382" s="9"/>
      <c r="C382" s="9"/>
      <c r="D382" s="9"/>
      <c r="E382" s="9"/>
      <c r="F382" s="9"/>
      <c r="G382" s="10"/>
      <c r="H382" s="31"/>
      <c r="I382" s="31">
        <v>0.35599999999999998</v>
      </c>
      <c r="J382" s="31">
        <v>0.48599999999999999</v>
      </c>
    </row>
    <row r="383" spans="2:10" x14ac:dyDescent="0.2">
      <c r="B383" s="9"/>
      <c r="C383" s="9"/>
      <c r="D383" s="9"/>
      <c r="E383" s="9"/>
      <c r="F383" s="9"/>
      <c r="G383" s="10"/>
      <c r="H383" s="31"/>
      <c r="I383" s="31">
        <v>0.29199999999999998</v>
      </c>
      <c r="J383" s="31">
        <v>0.84199999999999997</v>
      </c>
    </row>
    <row r="384" spans="2:10" x14ac:dyDescent="0.2">
      <c r="B384" s="9"/>
      <c r="C384" s="9"/>
      <c r="D384" s="9"/>
      <c r="E384" s="9"/>
      <c r="F384" s="9"/>
      <c r="G384" s="10"/>
      <c r="H384" s="31"/>
      <c r="I384" s="31">
        <v>5.702</v>
      </c>
      <c r="J384" s="31">
        <v>0.77800000000000002</v>
      </c>
    </row>
    <row r="385" spans="2:10" x14ac:dyDescent="0.2">
      <c r="B385" s="9"/>
      <c r="C385" s="9"/>
      <c r="D385" s="9"/>
      <c r="E385" s="9"/>
      <c r="F385" s="9"/>
      <c r="G385" s="10"/>
      <c r="H385" s="31"/>
      <c r="I385" s="31">
        <v>4.1470000000000002</v>
      </c>
      <c r="J385" s="31">
        <v>1.0369999999999999</v>
      </c>
    </row>
    <row r="386" spans="2:10" x14ac:dyDescent="0.2">
      <c r="B386" s="9"/>
      <c r="C386" s="9"/>
      <c r="D386" s="9"/>
      <c r="E386" s="9"/>
      <c r="F386" s="9"/>
      <c r="G386" s="10"/>
      <c r="H386" s="31"/>
      <c r="I386" s="31">
        <v>0.81</v>
      </c>
      <c r="J386" s="31">
        <v>0.68</v>
      </c>
    </row>
    <row r="387" spans="2:10" x14ac:dyDescent="0.2">
      <c r="B387" s="9"/>
      <c r="C387" s="9"/>
      <c r="D387" s="9"/>
      <c r="E387" s="9"/>
      <c r="F387" s="9"/>
      <c r="G387" s="10"/>
      <c r="H387" s="31"/>
      <c r="I387" s="31">
        <v>0.55100000000000005</v>
      </c>
      <c r="J387" s="31">
        <v>3.532</v>
      </c>
    </row>
    <row r="388" spans="2:10" x14ac:dyDescent="0.2">
      <c r="B388" s="9"/>
      <c r="C388" s="9"/>
      <c r="D388" s="9"/>
      <c r="E388" s="9"/>
      <c r="F388" s="9"/>
      <c r="G388" s="10"/>
      <c r="H388" s="31"/>
      <c r="I388" s="31">
        <v>7.1280000000000001</v>
      </c>
      <c r="J388" s="31">
        <v>0.29199999999999998</v>
      </c>
    </row>
    <row r="389" spans="2:10" x14ac:dyDescent="0.2">
      <c r="B389" s="9"/>
      <c r="C389" s="9"/>
      <c r="D389" s="9"/>
      <c r="E389" s="9"/>
      <c r="F389" s="9"/>
      <c r="G389" s="10"/>
      <c r="H389" s="31"/>
      <c r="I389" s="31">
        <v>1.1339999999999999</v>
      </c>
      <c r="J389" s="31">
        <v>0.35599999999999998</v>
      </c>
    </row>
    <row r="390" spans="2:10" x14ac:dyDescent="0.2">
      <c r="B390" s="9"/>
      <c r="C390" s="9"/>
      <c r="D390" s="9"/>
      <c r="E390" s="9"/>
      <c r="F390" s="9"/>
      <c r="G390" s="10"/>
      <c r="H390" s="31"/>
      <c r="I390" s="31">
        <v>0.51800000000000002</v>
      </c>
      <c r="J390" s="31">
        <v>1.879</v>
      </c>
    </row>
    <row r="391" spans="2:10" x14ac:dyDescent="0.2">
      <c r="B391" s="9"/>
      <c r="C391" s="9"/>
      <c r="D391" s="9"/>
      <c r="E391" s="9"/>
      <c r="F391" s="9"/>
      <c r="G391" s="10"/>
      <c r="H391" s="31"/>
      <c r="I391" s="31">
        <v>6.577</v>
      </c>
      <c r="J391" s="31">
        <v>0.58299999999999996</v>
      </c>
    </row>
    <row r="392" spans="2:10" x14ac:dyDescent="0.2">
      <c r="B392" s="9"/>
      <c r="C392" s="9"/>
      <c r="D392" s="9"/>
      <c r="E392" s="9"/>
      <c r="F392" s="9"/>
      <c r="G392" s="10"/>
      <c r="H392" s="31"/>
      <c r="I392" s="31">
        <v>1.4259999999999999</v>
      </c>
      <c r="J392" s="31">
        <v>0.97199999999999998</v>
      </c>
    </row>
    <row r="393" spans="2:10" x14ac:dyDescent="0.2">
      <c r="B393" s="9"/>
      <c r="C393" s="9"/>
      <c r="D393" s="9"/>
      <c r="E393" s="9"/>
      <c r="F393" s="9"/>
      <c r="G393" s="10"/>
      <c r="H393" s="31"/>
      <c r="I393" s="31">
        <v>0.32400000000000001</v>
      </c>
      <c r="J393" s="31">
        <v>0.68</v>
      </c>
    </row>
    <row r="394" spans="2:10" x14ac:dyDescent="0.2">
      <c r="B394" s="9"/>
      <c r="C394" s="9"/>
      <c r="D394" s="9"/>
      <c r="E394" s="9"/>
      <c r="F394" s="9"/>
      <c r="G394" s="10"/>
      <c r="H394" s="31"/>
      <c r="I394" s="31">
        <v>0.35599999999999998</v>
      </c>
      <c r="J394" s="31">
        <v>0.32400000000000001</v>
      </c>
    </row>
    <row r="395" spans="2:10" x14ac:dyDescent="0.2">
      <c r="B395" s="9"/>
      <c r="C395" s="9"/>
      <c r="D395" s="9"/>
      <c r="E395" s="9"/>
      <c r="F395" s="9"/>
      <c r="G395" s="10"/>
      <c r="H395" s="31"/>
      <c r="I395" s="31">
        <v>0.45400000000000001</v>
      </c>
      <c r="J395" s="31">
        <v>0.81</v>
      </c>
    </row>
    <row r="396" spans="2:10" x14ac:dyDescent="0.2">
      <c r="B396" s="9"/>
      <c r="C396" s="9"/>
      <c r="D396" s="9"/>
      <c r="E396" s="9"/>
      <c r="F396" s="9"/>
      <c r="G396" s="10"/>
      <c r="H396" s="31"/>
      <c r="I396" s="31">
        <v>3.11</v>
      </c>
      <c r="J396" s="31">
        <v>0.35599999999999998</v>
      </c>
    </row>
    <row r="397" spans="2:10" x14ac:dyDescent="0.2">
      <c r="B397" s="9"/>
      <c r="C397" s="9"/>
      <c r="D397" s="9"/>
      <c r="E397" s="9"/>
      <c r="F397" s="9"/>
      <c r="G397" s="10"/>
      <c r="H397" s="31"/>
      <c r="I397" s="31">
        <v>0.35599999999999998</v>
      </c>
      <c r="J397" s="31">
        <v>0.38900000000000001</v>
      </c>
    </row>
    <row r="398" spans="2:10" x14ac:dyDescent="0.2">
      <c r="B398" s="9"/>
      <c r="C398" s="9"/>
      <c r="D398" s="9"/>
      <c r="E398" s="9"/>
      <c r="F398" s="9"/>
      <c r="G398" s="10"/>
      <c r="H398" s="31"/>
      <c r="I398" s="31">
        <v>0.38900000000000001</v>
      </c>
      <c r="J398" s="31">
        <v>1.361</v>
      </c>
    </row>
    <row r="399" spans="2:10" x14ac:dyDescent="0.2">
      <c r="B399" s="9"/>
      <c r="C399" s="9"/>
      <c r="D399" s="9"/>
      <c r="E399" s="9"/>
      <c r="F399" s="9"/>
      <c r="G399" s="10"/>
      <c r="H399" s="31"/>
      <c r="I399" s="31">
        <v>0.55100000000000005</v>
      </c>
      <c r="J399" s="31">
        <v>0.35599999999999998</v>
      </c>
    </row>
    <row r="400" spans="2:10" x14ac:dyDescent="0.2">
      <c r="B400" s="9"/>
      <c r="C400" s="9"/>
      <c r="D400" s="9"/>
      <c r="E400" s="9"/>
      <c r="F400" s="9"/>
      <c r="G400" s="10"/>
      <c r="H400" s="31"/>
      <c r="I400" s="31">
        <v>17.788</v>
      </c>
      <c r="J400" s="31">
        <v>1.361</v>
      </c>
    </row>
    <row r="401" spans="2:10" x14ac:dyDescent="0.2">
      <c r="B401" s="9"/>
      <c r="C401" s="9"/>
      <c r="D401" s="9"/>
      <c r="E401" s="9"/>
      <c r="F401" s="9"/>
      <c r="G401" s="10"/>
      <c r="H401" s="31"/>
      <c r="I401" s="31">
        <v>5.476</v>
      </c>
      <c r="J401" s="31">
        <v>0.58299999999999996</v>
      </c>
    </row>
    <row r="402" spans="2:10" x14ac:dyDescent="0.2">
      <c r="B402" s="9"/>
      <c r="C402" s="9"/>
      <c r="D402" s="9"/>
      <c r="E402" s="9"/>
      <c r="F402" s="9"/>
      <c r="G402" s="10"/>
      <c r="H402" s="31"/>
      <c r="I402" s="31">
        <v>0.25900000000000001</v>
      </c>
      <c r="J402" s="31">
        <v>6.1559999999999997</v>
      </c>
    </row>
    <row r="403" spans="2:10" x14ac:dyDescent="0.2">
      <c r="B403" s="9"/>
      <c r="C403" s="9"/>
      <c r="D403" s="9"/>
      <c r="E403" s="9"/>
      <c r="F403" s="9"/>
      <c r="G403" s="10"/>
      <c r="H403" s="31"/>
      <c r="I403" s="31">
        <v>2.1709999999999998</v>
      </c>
      <c r="J403" s="31">
        <v>0.25900000000000001</v>
      </c>
    </row>
    <row r="404" spans="2:10" x14ac:dyDescent="0.2">
      <c r="B404" s="9"/>
      <c r="C404" s="9"/>
      <c r="D404" s="9"/>
      <c r="E404" s="9"/>
      <c r="F404" s="9"/>
      <c r="G404" s="10"/>
      <c r="H404" s="31"/>
      <c r="I404" s="31">
        <v>1.3280000000000001</v>
      </c>
      <c r="J404" s="31">
        <v>1.0369999999999999</v>
      </c>
    </row>
    <row r="405" spans="2:10" x14ac:dyDescent="0.2">
      <c r="B405" s="9"/>
      <c r="C405" s="9"/>
      <c r="D405" s="9"/>
      <c r="E405" s="9"/>
      <c r="F405" s="9"/>
      <c r="G405" s="10"/>
      <c r="H405" s="31"/>
      <c r="I405" s="31">
        <v>0.55100000000000005</v>
      </c>
      <c r="J405" s="31">
        <v>0.51800000000000002</v>
      </c>
    </row>
    <row r="406" spans="2:10" x14ac:dyDescent="0.2">
      <c r="B406" s="9"/>
      <c r="C406" s="9"/>
      <c r="D406" s="9"/>
      <c r="E406" s="9"/>
      <c r="F406" s="9"/>
      <c r="G406" s="10"/>
      <c r="H406" s="31"/>
      <c r="I406" s="31">
        <v>0.25900000000000001</v>
      </c>
      <c r="J406" s="31">
        <v>4.2119999999999997</v>
      </c>
    </row>
    <row r="407" spans="2:10" x14ac:dyDescent="0.2">
      <c r="B407" s="9"/>
      <c r="C407" s="9"/>
      <c r="D407" s="9"/>
      <c r="E407" s="9"/>
      <c r="F407" s="9"/>
      <c r="G407" s="10"/>
      <c r="H407" s="31"/>
      <c r="I407" s="31">
        <v>2.0739999999999998</v>
      </c>
      <c r="J407" s="31">
        <v>3.532</v>
      </c>
    </row>
    <row r="408" spans="2:10" x14ac:dyDescent="0.2">
      <c r="B408" s="9"/>
      <c r="C408" s="9"/>
      <c r="D408" s="9"/>
      <c r="E408" s="9"/>
      <c r="F408" s="9"/>
      <c r="G408" s="10"/>
      <c r="H408" s="31"/>
      <c r="I408" s="31">
        <v>1.5880000000000001</v>
      </c>
      <c r="J408" s="31">
        <v>1.0369999999999999</v>
      </c>
    </row>
    <row r="409" spans="2:10" x14ac:dyDescent="0.2">
      <c r="B409" s="9"/>
      <c r="C409" s="9"/>
      <c r="D409" s="9"/>
      <c r="E409" s="9"/>
      <c r="F409" s="9"/>
      <c r="G409" s="10"/>
      <c r="H409" s="31"/>
      <c r="I409" s="31">
        <v>0.58299999999999996</v>
      </c>
      <c r="J409" s="31">
        <v>0.29199999999999998</v>
      </c>
    </row>
    <row r="410" spans="2:10" x14ac:dyDescent="0.2">
      <c r="B410" s="9"/>
      <c r="C410" s="9"/>
      <c r="D410" s="9"/>
      <c r="E410" s="9"/>
      <c r="F410" s="9"/>
      <c r="G410" s="10"/>
      <c r="H410" s="31"/>
      <c r="I410" s="31">
        <v>0.77800000000000002</v>
      </c>
      <c r="J410" s="31">
        <v>0.81</v>
      </c>
    </row>
    <row r="411" spans="2:10" x14ac:dyDescent="0.2">
      <c r="B411" s="9"/>
      <c r="C411" s="9"/>
      <c r="D411" s="9"/>
      <c r="E411" s="9"/>
      <c r="F411" s="9"/>
      <c r="G411" s="10"/>
      <c r="H411" s="31"/>
      <c r="I411" s="31">
        <v>4.7629999999999999</v>
      </c>
      <c r="J411" s="31">
        <v>0.29199999999999998</v>
      </c>
    </row>
    <row r="412" spans="2:10" x14ac:dyDescent="0.2">
      <c r="B412" s="9"/>
      <c r="C412" s="9"/>
      <c r="D412" s="9"/>
      <c r="E412" s="9"/>
      <c r="F412" s="9"/>
      <c r="G412" s="10"/>
      <c r="H412" s="31"/>
      <c r="I412" s="31">
        <v>0.745</v>
      </c>
      <c r="J412" s="31">
        <v>1.1339999999999999</v>
      </c>
    </row>
    <row r="413" spans="2:10" x14ac:dyDescent="0.2">
      <c r="B413" s="9"/>
      <c r="C413" s="9"/>
      <c r="D413" s="9"/>
      <c r="E413" s="9"/>
      <c r="F413" s="9"/>
      <c r="G413" s="10"/>
      <c r="H413" s="31"/>
      <c r="I413" s="31">
        <v>0.35599999999999998</v>
      </c>
      <c r="J413" s="31">
        <v>0.38900000000000001</v>
      </c>
    </row>
    <row r="414" spans="2:10" x14ac:dyDescent="0.2">
      <c r="B414" s="9"/>
      <c r="C414" s="9"/>
      <c r="D414" s="9"/>
      <c r="E414" s="9"/>
      <c r="F414" s="9"/>
      <c r="G414" s="10"/>
      <c r="H414" s="31"/>
      <c r="I414" s="31">
        <v>0.45400000000000001</v>
      </c>
      <c r="J414" s="31">
        <v>0.61599999999999999</v>
      </c>
    </row>
    <row r="415" spans="2:10" x14ac:dyDescent="0.2">
      <c r="B415" s="9"/>
      <c r="C415" s="9"/>
      <c r="D415" s="9"/>
      <c r="E415" s="9"/>
      <c r="F415" s="9"/>
      <c r="G415" s="10"/>
      <c r="H415" s="31"/>
      <c r="I415" s="31">
        <v>0.32400000000000001</v>
      </c>
      <c r="J415" s="31">
        <v>0.38900000000000001</v>
      </c>
    </row>
    <row r="416" spans="2:10" x14ac:dyDescent="0.2">
      <c r="B416" s="9"/>
      <c r="C416" s="9"/>
      <c r="D416" s="9"/>
      <c r="E416" s="9"/>
      <c r="F416" s="9"/>
      <c r="G416" s="10"/>
      <c r="H416" s="31"/>
      <c r="I416" s="31">
        <v>0.97199999999999998</v>
      </c>
      <c r="J416" s="31">
        <v>0.35599999999999998</v>
      </c>
    </row>
    <row r="417" spans="2:10" x14ac:dyDescent="0.2">
      <c r="B417" s="9"/>
      <c r="C417" s="9"/>
      <c r="D417" s="9"/>
      <c r="E417" s="9"/>
      <c r="F417" s="9"/>
      <c r="G417" s="10"/>
      <c r="H417" s="31"/>
      <c r="I417" s="31">
        <v>0.25900000000000001</v>
      </c>
      <c r="J417" s="31">
        <v>2.3650000000000002</v>
      </c>
    </row>
    <row r="418" spans="2:10" x14ac:dyDescent="0.2">
      <c r="B418" s="9"/>
      <c r="C418" s="9"/>
      <c r="D418" s="9"/>
      <c r="E418" s="9"/>
      <c r="F418" s="9"/>
      <c r="G418" s="10"/>
      <c r="H418" s="31"/>
      <c r="I418" s="31">
        <v>1.069</v>
      </c>
      <c r="J418" s="31">
        <v>0.25900000000000001</v>
      </c>
    </row>
    <row r="419" spans="2:10" x14ac:dyDescent="0.2">
      <c r="B419" s="9"/>
      <c r="C419" s="9"/>
      <c r="D419" s="9"/>
      <c r="E419" s="9"/>
      <c r="F419" s="9"/>
      <c r="G419" s="10"/>
      <c r="H419" s="31"/>
      <c r="I419" s="31">
        <v>0.32400000000000001</v>
      </c>
      <c r="J419" s="31">
        <v>0.42099999999999999</v>
      </c>
    </row>
    <row r="420" spans="2:10" x14ac:dyDescent="0.2">
      <c r="B420" s="9"/>
      <c r="C420" s="9"/>
      <c r="D420" s="9"/>
      <c r="E420" s="9"/>
      <c r="F420" s="9"/>
      <c r="G420" s="10"/>
      <c r="H420" s="31"/>
      <c r="I420" s="31">
        <v>0.61599999999999999</v>
      </c>
      <c r="J420" s="31">
        <v>0.90700000000000003</v>
      </c>
    </row>
    <row r="421" spans="2:10" x14ac:dyDescent="0.2">
      <c r="B421" s="9"/>
      <c r="C421" s="9"/>
      <c r="D421" s="9"/>
      <c r="E421" s="9"/>
      <c r="F421" s="9"/>
      <c r="G421" s="10"/>
      <c r="H421" s="31"/>
      <c r="I421" s="31">
        <v>0.38900000000000001</v>
      </c>
      <c r="J421" s="31">
        <v>0.51800000000000002</v>
      </c>
    </row>
    <row r="422" spans="2:10" x14ac:dyDescent="0.2">
      <c r="B422" s="9"/>
      <c r="C422" s="9"/>
      <c r="D422" s="9"/>
      <c r="E422" s="9"/>
      <c r="F422" s="9"/>
      <c r="G422" s="10"/>
      <c r="H422" s="31"/>
      <c r="I422" s="31">
        <v>0.42099999999999999</v>
      </c>
      <c r="J422" s="31">
        <v>0.51800000000000002</v>
      </c>
    </row>
    <row r="423" spans="2:10" x14ac:dyDescent="0.2">
      <c r="B423" s="9"/>
      <c r="C423" s="9"/>
      <c r="D423" s="9"/>
      <c r="E423" s="9"/>
      <c r="F423" s="9"/>
      <c r="G423" s="10"/>
      <c r="H423" s="31"/>
      <c r="I423" s="31">
        <v>0.71299999999999997</v>
      </c>
      <c r="J423" s="31">
        <v>0.84199999999999997</v>
      </c>
    </row>
    <row r="424" spans="2:10" x14ac:dyDescent="0.2">
      <c r="B424" s="9"/>
      <c r="C424" s="9"/>
      <c r="D424" s="9"/>
      <c r="E424" s="9"/>
      <c r="F424" s="9"/>
      <c r="G424" s="10"/>
      <c r="H424" s="31"/>
      <c r="I424" s="31">
        <v>1.296</v>
      </c>
      <c r="J424" s="31">
        <v>0.25900000000000001</v>
      </c>
    </row>
    <row r="425" spans="2:10" x14ac:dyDescent="0.2">
      <c r="B425" s="9"/>
      <c r="C425" s="9"/>
      <c r="D425" s="9"/>
      <c r="E425" s="9"/>
      <c r="F425" s="9"/>
      <c r="G425" s="10"/>
      <c r="H425" s="31"/>
      <c r="I425" s="31">
        <v>0.32400000000000001</v>
      </c>
      <c r="J425" s="31">
        <v>2.0089999999999999</v>
      </c>
    </row>
    <row r="426" spans="2:10" x14ac:dyDescent="0.2">
      <c r="B426" s="9"/>
      <c r="C426" s="9"/>
      <c r="D426" s="9"/>
      <c r="E426" s="9"/>
      <c r="F426" s="9"/>
      <c r="G426" s="10"/>
      <c r="H426" s="31"/>
      <c r="I426" s="31">
        <v>0.35599999999999998</v>
      </c>
      <c r="J426" s="31">
        <v>0.42099999999999999</v>
      </c>
    </row>
    <row r="427" spans="2:10" x14ac:dyDescent="0.2">
      <c r="B427" s="9"/>
      <c r="C427" s="9"/>
      <c r="D427" s="9"/>
      <c r="E427" s="9"/>
      <c r="F427" s="9"/>
      <c r="G427" s="10"/>
      <c r="H427" s="31"/>
      <c r="I427" s="31">
        <v>0.38900000000000001</v>
      </c>
      <c r="J427" s="31">
        <v>0.42099999999999999</v>
      </c>
    </row>
    <row r="428" spans="2:10" x14ac:dyDescent="0.2">
      <c r="B428" s="9"/>
      <c r="C428" s="9"/>
      <c r="D428" s="9"/>
      <c r="E428" s="9"/>
      <c r="F428" s="9"/>
      <c r="G428" s="10"/>
      <c r="H428" s="31"/>
      <c r="I428" s="31">
        <v>3.2719999999999998</v>
      </c>
      <c r="J428" s="31">
        <v>0.77800000000000002</v>
      </c>
    </row>
    <row r="429" spans="2:10" x14ac:dyDescent="0.2">
      <c r="B429" s="9"/>
      <c r="C429" s="9"/>
      <c r="D429" s="9"/>
      <c r="E429" s="9"/>
      <c r="F429" s="9"/>
      <c r="G429" s="10"/>
      <c r="H429" s="31"/>
      <c r="I429" s="31">
        <v>0.64800000000000002</v>
      </c>
      <c r="J429" s="31">
        <v>1.6519999999999999</v>
      </c>
    </row>
    <row r="430" spans="2:10" x14ac:dyDescent="0.2">
      <c r="B430" s="9"/>
      <c r="C430" s="9"/>
      <c r="D430" s="9"/>
      <c r="E430" s="9"/>
      <c r="F430" s="9"/>
      <c r="G430" s="10"/>
      <c r="H430" s="31"/>
      <c r="I430" s="31">
        <v>0.32400000000000001</v>
      </c>
      <c r="J430" s="31">
        <v>1.3280000000000001</v>
      </c>
    </row>
    <row r="431" spans="2:10" x14ac:dyDescent="0.2">
      <c r="B431" s="9"/>
      <c r="C431" s="9"/>
      <c r="D431" s="9"/>
      <c r="E431" s="9"/>
      <c r="F431" s="9"/>
      <c r="G431" s="10"/>
      <c r="H431" s="31"/>
      <c r="I431" s="31">
        <v>0.29199999999999998</v>
      </c>
      <c r="J431" s="31">
        <v>1.879</v>
      </c>
    </row>
    <row r="432" spans="2:10" x14ac:dyDescent="0.2">
      <c r="B432" s="9"/>
      <c r="C432" s="9"/>
      <c r="D432" s="9"/>
      <c r="E432" s="9"/>
      <c r="F432" s="9"/>
      <c r="G432" s="10"/>
      <c r="H432" s="31"/>
      <c r="I432" s="31">
        <v>2.3980000000000001</v>
      </c>
      <c r="J432" s="31">
        <v>1.1990000000000001</v>
      </c>
    </row>
    <row r="433" spans="2:10" x14ac:dyDescent="0.2">
      <c r="B433" s="9"/>
      <c r="C433" s="9"/>
      <c r="D433" s="9"/>
      <c r="E433" s="9"/>
      <c r="F433" s="9"/>
      <c r="G433" s="10"/>
      <c r="H433" s="31"/>
      <c r="I433" s="31">
        <v>0.77800000000000002</v>
      </c>
      <c r="J433" s="31">
        <v>0.77800000000000002</v>
      </c>
    </row>
    <row r="434" spans="2:10" x14ac:dyDescent="0.2">
      <c r="B434" s="9"/>
      <c r="C434" s="9"/>
      <c r="D434" s="9"/>
      <c r="E434" s="9"/>
      <c r="F434" s="9"/>
      <c r="G434" s="10"/>
      <c r="H434" s="31"/>
      <c r="I434" s="31">
        <v>0.32400000000000001</v>
      </c>
      <c r="J434" s="31"/>
    </row>
    <row r="435" spans="2:10" x14ac:dyDescent="0.2">
      <c r="B435" s="9"/>
      <c r="C435" s="9"/>
      <c r="D435" s="9"/>
      <c r="E435" s="9"/>
      <c r="F435" s="9"/>
      <c r="G435" s="10"/>
      <c r="H435" s="31"/>
      <c r="I435" s="31">
        <v>0.38900000000000001</v>
      </c>
      <c r="J435" s="31"/>
    </row>
    <row r="436" spans="2:10" x14ac:dyDescent="0.2">
      <c r="B436" s="9"/>
      <c r="C436" s="9"/>
      <c r="D436" s="9"/>
      <c r="E436" s="9"/>
      <c r="F436" s="9"/>
      <c r="G436" s="10"/>
      <c r="H436" s="31"/>
      <c r="I436" s="31">
        <v>1.361</v>
      </c>
      <c r="J436" s="31"/>
    </row>
    <row r="437" spans="2:10" x14ac:dyDescent="0.2">
      <c r="B437" s="9"/>
      <c r="C437" s="9"/>
      <c r="D437" s="9"/>
      <c r="E437" s="9"/>
      <c r="F437" s="9"/>
      <c r="G437" s="10"/>
      <c r="H437" s="31"/>
      <c r="I437" s="31">
        <v>0.35599999999999998</v>
      </c>
      <c r="J437" s="31"/>
    </row>
    <row r="438" spans="2:10" x14ac:dyDescent="0.2">
      <c r="B438" s="9"/>
      <c r="C438" s="9"/>
      <c r="D438" s="9"/>
      <c r="E438" s="9"/>
      <c r="F438" s="9"/>
      <c r="G438" s="10"/>
      <c r="H438" s="31"/>
      <c r="I438" s="31">
        <v>0.71299999999999997</v>
      </c>
      <c r="J438" s="31"/>
    </row>
    <row r="439" spans="2:10" x14ac:dyDescent="0.2">
      <c r="B439" s="9"/>
      <c r="C439" s="9"/>
      <c r="D439" s="9"/>
      <c r="E439" s="9"/>
      <c r="F439" s="9"/>
      <c r="G439" s="10"/>
      <c r="H439" s="31"/>
      <c r="I439" s="31">
        <v>10.173999999999999</v>
      </c>
      <c r="J439" s="31"/>
    </row>
    <row r="440" spans="2:10" x14ac:dyDescent="0.2">
      <c r="B440" s="9"/>
      <c r="C440" s="9"/>
      <c r="D440" s="9"/>
      <c r="E440" s="9"/>
      <c r="F440" s="9"/>
      <c r="G440" s="10"/>
      <c r="H440" s="31"/>
      <c r="I440" s="31">
        <v>0.61599999999999999</v>
      </c>
      <c r="J440" s="31"/>
    </row>
    <row r="441" spans="2:10" x14ac:dyDescent="0.2">
      <c r="B441" s="9"/>
      <c r="C441" s="9"/>
      <c r="D441" s="9"/>
      <c r="E441" s="9"/>
      <c r="F441" s="9"/>
      <c r="G441" s="10"/>
      <c r="H441" s="31"/>
      <c r="I441" s="31">
        <v>0.51800000000000002</v>
      </c>
      <c r="J441" s="31"/>
    </row>
    <row r="442" spans="2:10" x14ac:dyDescent="0.2">
      <c r="B442" s="9"/>
      <c r="C442" s="9"/>
      <c r="D442" s="9"/>
      <c r="E442" s="9"/>
      <c r="F442" s="9"/>
      <c r="G442" s="10"/>
      <c r="H442" s="31"/>
      <c r="I442" s="31">
        <v>3.11</v>
      </c>
      <c r="J442" s="31"/>
    </row>
    <row r="443" spans="2:10" x14ac:dyDescent="0.2">
      <c r="B443" s="9"/>
      <c r="C443" s="9"/>
      <c r="D443" s="9"/>
      <c r="E443" s="9"/>
      <c r="F443" s="9"/>
      <c r="G443" s="10"/>
      <c r="H443" s="31"/>
      <c r="I443" s="31">
        <v>2.8839999999999999</v>
      </c>
      <c r="J443" s="31"/>
    </row>
    <row r="444" spans="2:10" x14ac:dyDescent="0.2">
      <c r="B444" s="9"/>
      <c r="C444" s="9"/>
      <c r="D444" s="9"/>
      <c r="E444" s="9"/>
      <c r="F444" s="9"/>
      <c r="G444" s="10"/>
      <c r="H444" s="31"/>
      <c r="I444" s="31">
        <v>0.25900000000000001</v>
      </c>
      <c r="J444" s="31"/>
    </row>
    <row r="445" spans="2:10" x14ac:dyDescent="0.2">
      <c r="B445" s="9"/>
      <c r="C445" s="9"/>
      <c r="D445" s="9"/>
      <c r="E445" s="9"/>
      <c r="F445" s="9"/>
      <c r="G445" s="10"/>
      <c r="H445" s="31"/>
      <c r="I445" s="31">
        <v>0.77800000000000002</v>
      </c>
      <c r="J445" s="31"/>
    </row>
    <row r="446" spans="2:10" x14ac:dyDescent="0.2">
      <c r="B446" s="9"/>
      <c r="C446" s="9"/>
      <c r="D446" s="9"/>
      <c r="E446" s="9"/>
      <c r="F446" s="9"/>
      <c r="G446" s="10"/>
      <c r="H446" s="31"/>
      <c r="I446" s="31">
        <v>2.786</v>
      </c>
      <c r="J446" s="31"/>
    </row>
    <row r="447" spans="2:10" x14ac:dyDescent="0.2">
      <c r="B447" s="9"/>
      <c r="C447" s="9"/>
      <c r="D447" s="9"/>
      <c r="E447" s="9"/>
      <c r="F447" s="9"/>
      <c r="G447" s="10"/>
      <c r="H447" s="31"/>
      <c r="I447" s="31">
        <v>0.84199999999999997</v>
      </c>
      <c r="J447" s="31"/>
    </row>
    <row r="448" spans="2:10" x14ac:dyDescent="0.2">
      <c r="B448" s="9"/>
      <c r="C448" s="9"/>
      <c r="D448" s="9"/>
      <c r="E448" s="9"/>
      <c r="F448" s="9"/>
      <c r="G448" s="10"/>
      <c r="H448" s="31"/>
      <c r="I448" s="31">
        <v>0.35599999999999998</v>
      </c>
      <c r="J448" s="31"/>
    </row>
    <row r="449" spans="2:10" x14ac:dyDescent="0.2">
      <c r="B449" s="9"/>
      <c r="C449" s="9"/>
      <c r="D449" s="9"/>
      <c r="E449" s="9"/>
      <c r="F449" s="9"/>
      <c r="G449" s="10"/>
      <c r="H449" s="31"/>
      <c r="I449" s="31">
        <v>3.4670000000000001</v>
      </c>
      <c r="J449" s="31"/>
    </row>
    <row r="450" spans="2:10" x14ac:dyDescent="0.2">
      <c r="B450" s="9"/>
      <c r="C450" s="9"/>
      <c r="D450" s="9"/>
      <c r="E450" s="9"/>
      <c r="F450" s="9"/>
      <c r="G450" s="10"/>
      <c r="H450" s="31"/>
      <c r="I450" s="31">
        <v>0.29199999999999998</v>
      </c>
      <c r="J450" s="31"/>
    </row>
    <row r="451" spans="2:10" x14ac:dyDescent="0.2">
      <c r="B451" s="9"/>
      <c r="C451" s="9"/>
      <c r="D451" s="9"/>
      <c r="E451" s="9"/>
      <c r="F451" s="9"/>
      <c r="G451" s="10"/>
      <c r="H451" s="31"/>
      <c r="I451" s="31">
        <v>2.819</v>
      </c>
      <c r="J451" s="31"/>
    </row>
    <row r="452" spans="2:10" x14ac:dyDescent="0.2">
      <c r="B452" s="9"/>
      <c r="C452" s="9"/>
      <c r="D452" s="9"/>
      <c r="E452" s="9"/>
      <c r="F452" s="9"/>
      <c r="G452" s="10"/>
      <c r="H452" s="31"/>
      <c r="I452" s="31">
        <v>0.51800000000000002</v>
      </c>
      <c r="J452" s="31"/>
    </row>
    <row r="453" spans="2:10" x14ac:dyDescent="0.2">
      <c r="B453" s="9"/>
      <c r="C453" s="9"/>
      <c r="D453" s="9"/>
      <c r="E453" s="9"/>
      <c r="F453" s="9"/>
      <c r="G453" s="10"/>
      <c r="H453" s="31"/>
      <c r="I453" s="31">
        <v>0.25900000000000001</v>
      </c>
      <c r="J453" s="31"/>
    </row>
    <row r="454" spans="2:10" x14ac:dyDescent="0.2">
      <c r="B454" s="9"/>
      <c r="C454" s="9"/>
      <c r="D454" s="9"/>
      <c r="E454" s="9"/>
      <c r="F454" s="9"/>
      <c r="G454" s="10"/>
      <c r="H454" s="31"/>
      <c r="I454" s="31">
        <v>0.32400000000000001</v>
      </c>
      <c r="J454" s="31"/>
    </row>
    <row r="455" spans="2:10" x14ac:dyDescent="0.2">
      <c r="B455" s="9"/>
      <c r="C455" s="9"/>
      <c r="D455" s="9"/>
      <c r="E455" s="9"/>
      <c r="F455" s="9"/>
      <c r="G455" s="10"/>
      <c r="H455" s="31"/>
      <c r="I455" s="31">
        <v>5.67</v>
      </c>
      <c r="J455" s="31"/>
    </row>
    <row r="456" spans="2:10" x14ac:dyDescent="0.2">
      <c r="B456" s="9"/>
      <c r="C456" s="9"/>
      <c r="D456" s="9"/>
      <c r="E456" s="9"/>
      <c r="F456" s="9"/>
      <c r="G456" s="10"/>
      <c r="H456" s="31"/>
      <c r="I456" s="31">
        <v>0.58299999999999996</v>
      </c>
      <c r="J456" s="31"/>
    </row>
    <row r="457" spans="2:10" x14ac:dyDescent="0.2">
      <c r="B457" s="9"/>
      <c r="C457" s="9"/>
      <c r="D457" s="9"/>
      <c r="E457" s="9"/>
      <c r="F457" s="9"/>
      <c r="G457" s="10"/>
      <c r="H457" s="31"/>
      <c r="I457" s="31">
        <v>4.0179999999999998</v>
      </c>
      <c r="J457" s="31"/>
    </row>
    <row r="458" spans="2:10" x14ac:dyDescent="0.2">
      <c r="B458" s="9"/>
      <c r="C458" s="9"/>
      <c r="D458" s="9"/>
      <c r="E458" s="9"/>
      <c r="F458" s="9"/>
      <c r="G458" s="10"/>
      <c r="H458" s="31"/>
      <c r="I458" s="31">
        <v>1.004</v>
      </c>
      <c r="J458" s="31"/>
    </row>
    <row r="459" spans="2:10" x14ac:dyDescent="0.2">
      <c r="B459" s="9"/>
      <c r="C459" s="9"/>
      <c r="D459" s="9"/>
      <c r="E459" s="9"/>
      <c r="F459" s="9"/>
      <c r="G459" s="10"/>
      <c r="H459" s="31"/>
      <c r="I459" s="31">
        <v>0.745</v>
      </c>
      <c r="J459" s="31"/>
    </row>
    <row r="460" spans="2:10" x14ac:dyDescent="0.2">
      <c r="B460" s="9"/>
      <c r="C460" s="9"/>
      <c r="D460" s="9"/>
      <c r="E460" s="9"/>
      <c r="F460" s="9"/>
      <c r="G460" s="10"/>
      <c r="H460" s="31"/>
      <c r="I460" s="31">
        <v>0.25900000000000001</v>
      </c>
      <c r="J460" s="31"/>
    </row>
    <row r="461" spans="2:10" x14ac:dyDescent="0.2">
      <c r="B461" s="9"/>
      <c r="C461" s="9"/>
      <c r="D461" s="9"/>
      <c r="E461" s="9"/>
      <c r="F461" s="9"/>
      <c r="G461" s="10"/>
      <c r="H461" s="31"/>
      <c r="I461" s="31">
        <v>0.48599999999999999</v>
      </c>
      <c r="J461" s="31"/>
    </row>
    <row r="462" spans="2:10" x14ac:dyDescent="0.2">
      <c r="B462" s="9"/>
      <c r="C462" s="9"/>
      <c r="D462" s="9"/>
      <c r="E462" s="9"/>
      <c r="F462" s="9"/>
      <c r="G462" s="10"/>
      <c r="H462" s="31"/>
      <c r="I462" s="31">
        <v>2.56</v>
      </c>
      <c r="J462" s="31"/>
    </row>
    <row r="463" spans="2:10" x14ac:dyDescent="0.2">
      <c r="B463" s="9"/>
      <c r="C463" s="9"/>
      <c r="D463" s="9"/>
      <c r="E463" s="9"/>
      <c r="F463" s="9"/>
      <c r="G463" s="10"/>
      <c r="H463" s="31"/>
      <c r="I463" s="31">
        <v>0.42099999999999999</v>
      </c>
      <c r="J463" s="31"/>
    </row>
    <row r="464" spans="2:10" x14ac:dyDescent="0.2">
      <c r="B464" s="9"/>
      <c r="C464" s="9"/>
      <c r="D464" s="9"/>
      <c r="E464" s="9"/>
      <c r="F464" s="9"/>
      <c r="G464" s="10"/>
      <c r="H464" s="31"/>
      <c r="I464" s="31">
        <v>0.51800000000000002</v>
      </c>
      <c r="J464" s="31"/>
    </row>
    <row r="465" spans="2:10" x14ac:dyDescent="0.2">
      <c r="B465" s="9"/>
      <c r="C465" s="9"/>
      <c r="D465" s="9"/>
      <c r="E465" s="9"/>
      <c r="F465" s="9"/>
      <c r="G465" s="10"/>
      <c r="H465" s="31"/>
      <c r="I465" s="31">
        <v>0.71299999999999997</v>
      </c>
      <c r="J465" s="31"/>
    </row>
    <row r="466" spans="2:10" x14ac:dyDescent="0.2">
      <c r="B466" s="9"/>
      <c r="C466" s="9"/>
      <c r="D466" s="9"/>
      <c r="E466" s="9"/>
      <c r="F466" s="9"/>
      <c r="G466" s="10"/>
      <c r="H466" s="31"/>
      <c r="I466" s="31">
        <v>4.4710000000000001</v>
      </c>
      <c r="J466" s="31"/>
    </row>
    <row r="467" spans="2:10" x14ac:dyDescent="0.2">
      <c r="B467" s="9"/>
      <c r="C467" s="9"/>
      <c r="D467" s="9"/>
      <c r="E467" s="9"/>
      <c r="F467" s="9"/>
      <c r="G467" s="10"/>
      <c r="H467" s="31"/>
      <c r="I467" s="31">
        <v>0.94</v>
      </c>
      <c r="J467" s="31"/>
    </row>
    <row r="468" spans="2:10" x14ac:dyDescent="0.2">
      <c r="B468" s="9"/>
      <c r="C468" s="9"/>
      <c r="D468" s="9"/>
      <c r="E468" s="9"/>
      <c r="F468" s="9"/>
      <c r="G468" s="10"/>
      <c r="H468" s="31"/>
      <c r="I468" s="31">
        <v>0.58299999999999996</v>
      </c>
      <c r="J468" s="31"/>
    </row>
    <row r="469" spans="2:10" x14ac:dyDescent="0.2">
      <c r="B469" s="9"/>
      <c r="C469" s="9"/>
      <c r="D469" s="9"/>
      <c r="E469" s="9"/>
      <c r="F469" s="9"/>
      <c r="G469" s="10"/>
      <c r="H469" s="31"/>
      <c r="I469" s="31">
        <v>0.35599999999999998</v>
      </c>
      <c r="J469" s="31"/>
    </row>
    <row r="470" spans="2:10" x14ac:dyDescent="0.2">
      <c r="B470" s="9"/>
      <c r="C470" s="9"/>
      <c r="D470" s="9"/>
      <c r="E470" s="9"/>
      <c r="F470" s="9"/>
      <c r="G470" s="10"/>
      <c r="H470" s="31"/>
      <c r="I470" s="31">
        <v>4.9569999999999999</v>
      </c>
      <c r="J470" s="31"/>
    </row>
    <row r="471" spans="2:10" x14ac:dyDescent="0.2">
      <c r="B471" s="9"/>
      <c r="C471" s="9"/>
      <c r="D471" s="9"/>
      <c r="E471" s="9"/>
      <c r="F471" s="9"/>
      <c r="G471" s="10"/>
      <c r="H471" s="31"/>
      <c r="I471" s="31">
        <v>0.38900000000000001</v>
      </c>
      <c r="J471" s="31"/>
    </row>
    <row r="472" spans="2:10" x14ac:dyDescent="0.2">
      <c r="B472" s="9"/>
      <c r="C472" s="9"/>
      <c r="D472" s="9"/>
      <c r="E472" s="9"/>
      <c r="F472" s="9"/>
      <c r="G472" s="10"/>
      <c r="H472" s="31"/>
      <c r="I472" s="31">
        <v>2.6240000000000001</v>
      </c>
      <c r="J472" s="31"/>
    </row>
    <row r="473" spans="2:10" x14ac:dyDescent="0.2">
      <c r="B473" s="9"/>
      <c r="C473" s="9"/>
      <c r="D473" s="9"/>
      <c r="E473" s="9"/>
      <c r="F473" s="9"/>
      <c r="G473" s="10"/>
      <c r="H473" s="31"/>
      <c r="I473" s="31">
        <v>0.35599999999999998</v>
      </c>
      <c r="J473" s="31"/>
    </row>
    <row r="474" spans="2:10" x14ac:dyDescent="0.2">
      <c r="B474" s="9"/>
      <c r="C474" s="9"/>
      <c r="D474" s="9"/>
      <c r="E474" s="9"/>
      <c r="F474" s="9"/>
      <c r="G474" s="10"/>
      <c r="H474" s="31"/>
      <c r="I474" s="31">
        <v>1.8140000000000001</v>
      </c>
      <c r="J474" s="31"/>
    </row>
    <row r="475" spans="2:10" x14ac:dyDescent="0.2">
      <c r="B475" s="9"/>
      <c r="C475" s="9"/>
      <c r="D475" s="9"/>
      <c r="E475" s="9"/>
      <c r="F475" s="9"/>
      <c r="G475" s="10"/>
      <c r="H475" s="31"/>
      <c r="I475" s="31">
        <v>0.42099999999999999</v>
      </c>
      <c r="J475" s="31"/>
    </row>
    <row r="476" spans="2:10" x14ac:dyDescent="0.2">
      <c r="B476" s="9"/>
      <c r="C476" s="9"/>
      <c r="D476" s="9"/>
      <c r="E476" s="9"/>
      <c r="F476" s="9"/>
      <c r="G476" s="10"/>
      <c r="H476" s="31"/>
      <c r="I476" s="31">
        <v>0.25900000000000001</v>
      </c>
      <c r="J476" s="31"/>
    </row>
    <row r="477" spans="2:10" x14ac:dyDescent="0.2">
      <c r="B477" s="9"/>
      <c r="C477" s="9"/>
      <c r="D477" s="9"/>
      <c r="E477" s="9"/>
      <c r="F477" s="9"/>
      <c r="G477" s="10"/>
      <c r="H477" s="31"/>
      <c r="I477" s="31">
        <v>0.97199999999999998</v>
      </c>
      <c r="J477" s="31"/>
    </row>
    <row r="478" spans="2:10" x14ac:dyDescent="0.2">
      <c r="B478" s="9"/>
      <c r="C478" s="9"/>
      <c r="D478" s="9"/>
      <c r="E478" s="9"/>
      <c r="F478" s="9"/>
      <c r="G478" s="10"/>
      <c r="H478" s="31"/>
      <c r="I478" s="31">
        <v>2.819</v>
      </c>
      <c r="J478" s="31"/>
    </row>
    <row r="479" spans="2:10" x14ac:dyDescent="0.2">
      <c r="B479" s="9"/>
      <c r="C479" s="9"/>
      <c r="D479" s="9"/>
      <c r="E479" s="9"/>
      <c r="F479" s="9"/>
      <c r="G479" s="10"/>
      <c r="H479" s="31"/>
      <c r="I479" s="31">
        <v>0.25900000000000001</v>
      </c>
      <c r="J479" s="31"/>
    </row>
    <row r="480" spans="2:10" x14ac:dyDescent="0.2">
      <c r="B480" s="9"/>
      <c r="C480" s="9"/>
      <c r="D480" s="9"/>
      <c r="E480" s="9"/>
      <c r="F480" s="9"/>
      <c r="G480" s="10"/>
      <c r="H480" s="31"/>
      <c r="I480" s="31">
        <v>0.29199999999999998</v>
      </c>
      <c r="J480" s="31"/>
    </row>
    <row r="481" spans="2:10" x14ac:dyDescent="0.2">
      <c r="B481" s="9"/>
      <c r="C481" s="9"/>
      <c r="D481" s="9"/>
      <c r="E481" s="9"/>
      <c r="F481" s="9"/>
      <c r="G481" s="10"/>
      <c r="H481" s="31"/>
      <c r="I481" s="31">
        <v>0.25900000000000001</v>
      </c>
      <c r="J481" s="31"/>
    </row>
    <row r="482" spans="2:10" x14ac:dyDescent="0.2">
      <c r="B482" s="9"/>
      <c r="C482" s="9"/>
      <c r="D482" s="9"/>
      <c r="E482" s="9"/>
      <c r="F482" s="9"/>
      <c r="G482" s="10"/>
      <c r="H482" s="31"/>
      <c r="I482" s="31">
        <v>1.5880000000000001</v>
      </c>
      <c r="J482" s="31"/>
    </row>
    <row r="483" spans="2:10" x14ac:dyDescent="0.2">
      <c r="B483" s="9"/>
      <c r="C483" s="9"/>
      <c r="D483" s="9"/>
      <c r="E483" s="9"/>
      <c r="F483" s="9"/>
      <c r="G483" s="10"/>
      <c r="H483" s="31"/>
      <c r="I483" s="31">
        <v>0.45400000000000001</v>
      </c>
      <c r="J483" s="31"/>
    </row>
    <row r="484" spans="2:10" x14ac:dyDescent="0.2">
      <c r="B484" s="9"/>
      <c r="C484" s="9"/>
      <c r="D484" s="9"/>
      <c r="E484" s="9"/>
      <c r="F484" s="9"/>
      <c r="G484" s="10"/>
      <c r="H484" s="31"/>
      <c r="I484" s="31">
        <v>0.32400000000000001</v>
      </c>
      <c r="J484" s="31"/>
    </row>
    <row r="485" spans="2:10" x14ac:dyDescent="0.2">
      <c r="B485" s="9"/>
      <c r="C485" s="9"/>
      <c r="D485" s="9"/>
      <c r="E485" s="9"/>
      <c r="F485" s="9"/>
      <c r="G485" s="10"/>
      <c r="H485" s="31"/>
      <c r="I485" s="31">
        <v>0.25900000000000001</v>
      </c>
      <c r="J485" s="31"/>
    </row>
    <row r="486" spans="2:10" x14ac:dyDescent="0.2">
      <c r="B486" s="9"/>
      <c r="C486" s="9"/>
      <c r="D486" s="9"/>
      <c r="E486" s="9"/>
      <c r="F486" s="9"/>
      <c r="G486" s="10"/>
      <c r="H486" s="31"/>
      <c r="I486" s="31">
        <v>2.2360000000000002</v>
      </c>
      <c r="J486" s="31"/>
    </row>
    <row r="487" spans="2:10" x14ac:dyDescent="0.2">
      <c r="B487" s="9"/>
      <c r="C487" s="9"/>
      <c r="D487" s="9"/>
      <c r="E487" s="9"/>
      <c r="F487" s="9"/>
      <c r="G487" s="10"/>
      <c r="H487" s="31"/>
      <c r="I487" s="31">
        <v>0.97199999999999998</v>
      </c>
      <c r="J487" s="31"/>
    </row>
    <row r="488" spans="2:10" x14ac:dyDescent="0.2">
      <c r="B488" s="9"/>
      <c r="C488" s="9"/>
      <c r="D488" s="9"/>
      <c r="E488" s="9"/>
      <c r="F488" s="9"/>
      <c r="G488" s="10"/>
      <c r="H488" s="31"/>
      <c r="I488" s="31">
        <v>0.51800000000000002</v>
      </c>
      <c r="J488" s="31"/>
    </row>
    <row r="489" spans="2:10" x14ac:dyDescent="0.2">
      <c r="B489" s="9"/>
      <c r="C489" s="9"/>
      <c r="D489" s="9"/>
      <c r="E489" s="9"/>
      <c r="F489" s="9"/>
      <c r="G489" s="10"/>
      <c r="H489" s="31"/>
      <c r="I489" s="31">
        <v>0.61599999999999999</v>
      </c>
      <c r="J489" s="31"/>
    </row>
    <row r="490" spans="2:10" x14ac:dyDescent="0.2">
      <c r="B490" s="9"/>
      <c r="C490" s="9"/>
      <c r="D490" s="9"/>
      <c r="E490" s="9"/>
      <c r="F490" s="9"/>
      <c r="G490" s="10"/>
      <c r="H490" s="31"/>
      <c r="I490" s="31">
        <v>0.32400000000000001</v>
      </c>
      <c r="J490" s="31"/>
    </row>
    <row r="491" spans="2:10" x14ac:dyDescent="0.2">
      <c r="B491" s="9"/>
      <c r="C491" s="9"/>
      <c r="D491" s="9"/>
      <c r="E491" s="9"/>
      <c r="F491" s="9"/>
      <c r="G491" s="10"/>
      <c r="H491" s="31"/>
      <c r="I491" s="31">
        <v>0.58299999999999996</v>
      </c>
      <c r="J491" s="31"/>
    </row>
    <row r="492" spans="2:10" x14ac:dyDescent="0.2">
      <c r="B492" s="9"/>
      <c r="C492" s="9"/>
      <c r="D492" s="9"/>
      <c r="E492" s="9"/>
      <c r="F492" s="9"/>
      <c r="G492" s="10"/>
      <c r="H492" s="31"/>
      <c r="I492" s="31">
        <v>0.875</v>
      </c>
      <c r="J492" s="31"/>
    </row>
    <row r="493" spans="2:10" x14ac:dyDescent="0.2">
      <c r="B493" s="9"/>
      <c r="C493" s="9"/>
      <c r="D493" s="9"/>
      <c r="E493" s="9"/>
      <c r="F493" s="9"/>
      <c r="G493" s="10"/>
      <c r="H493" s="31"/>
      <c r="I493" s="31">
        <v>0.35599999999999998</v>
      </c>
      <c r="J493" s="31"/>
    </row>
    <row r="494" spans="2:10" x14ac:dyDescent="0.2">
      <c r="B494" s="9"/>
      <c r="C494" s="9"/>
      <c r="D494" s="9"/>
      <c r="E494" s="9"/>
      <c r="F494" s="9"/>
      <c r="G494" s="10"/>
      <c r="H494" s="31"/>
      <c r="I494" s="31">
        <v>0.38900000000000001</v>
      </c>
      <c r="J494" s="31"/>
    </row>
    <row r="495" spans="2:10" x14ac:dyDescent="0.2">
      <c r="B495" s="9"/>
      <c r="C495" s="9"/>
      <c r="D495" s="9"/>
      <c r="E495" s="9"/>
      <c r="F495" s="9"/>
      <c r="G495" s="10"/>
      <c r="H495" s="31"/>
      <c r="I495" s="31">
        <v>0.45400000000000001</v>
      </c>
      <c r="J495" s="31"/>
    </row>
    <row r="496" spans="2:10" x14ac:dyDescent="0.2">
      <c r="B496" s="9"/>
      <c r="C496" s="9"/>
      <c r="D496" s="9"/>
      <c r="E496" s="9"/>
      <c r="F496" s="9"/>
      <c r="G496" s="10"/>
      <c r="H496" s="31"/>
      <c r="I496" s="31">
        <v>0.25900000000000001</v>
      </c>
      <c r="J496" s="31"/>
    </row>
    <row r="497" spans="2:10" x14ac:dyDescent="0.2">
      <c r="B497" s="9"/>
      <c r="C497" s="9"/>
      <c r="D497" s="9"/>
      <c r="E497" s="9"/>
      <c r="F497" s="9"/>
      <c r="G497" s="10"/>
      <c r="H497" s="31"/>
      <c r="I497" s="31">
        <v>1.458</v>
      </c>
      <c r="J497" s="31"/>
    </row>
    <row r="498" spans="2:10" x14ac:dyDescent="0.2">
      <c r="B498" s="9"/>
      <c r="C498" s="9"/>
      <c r="D498" s="9"/>
      <c r="E498" s="9"/>
      <c r="F498" s="9"/>
      <c r="G498" s="10"/>
      <c r="H498" s="31"/>
      <c r="I498" s="31">
        <v>0.29199999999999998</v>
      </c>
      <c r="J498" s="31"/>
    </row>
    <row r="499" spans="2:10" x14ac:dyDescent="0.2">
      <c r="B499" s="9"/>
      <c r="C499" s="9"/>
      <c r="D499" s="9"/>
      <c r="E499" s="9"/>
      <c r="F499" s="9"/>
      <c r="G499" s="10"/>
      <c r="H499" s="31"/>
      <c r="I499" s="31">
        <v>2.0089999999999999</v>
      </c>
      <c r="J499" s="31"/>
    </row>
    <row r="500" spans="2:10" x14ac:dyDescent="0.2">
      <c r="B500" s="9"/>
      <c r="C500" s="9"/>
      <c r="D500" s="9"/>
      <c r="E500" s="9"/>
      <c r="F500" s="9"/>
      <c r="G500" s="10"/>
      <c r="H500" s="31"/>
      <c r="I500" s="31">
        <v>1.2310000000000001</v>
      </c>
      <c r="J500" s="31"/>
    </row>
    <row r="501" spans="2:10" x14ac:dyDescent="0.2">
      <c r="B501" s="9"/>
      <c r="C501" s="9"/>
      <c r="D501" s="9"/>
      <c r="E501" s="9"/>
      <c r="F501" s="9"/>
      <c r="G501" s="10"/>
      <c r="H501" s="31"/>
      <c r="I501" s="31">
        <v>1.75</v>
      </c>
      <c r="J501" s="31"/>
    </row>
    <row r="502" spans="2:10" x14ac:dyDescent="0.2">
      <c r="B502" s="9"/>
      <c r="C502" s="9"/>
      <c r="D502" s="9"/>
      <c r="E502" s="9"/>
      <c r="F502" s="9"/>
      <c r="G502" s="10"/>
      <c r="H502" s="31"/>
      <c r="I502" s="31">
        <v>0.32400000000000001</v>
      </c>
      <c r="J502" s="31"/>
    </row>
    <row r="503" spans="2:10" x14ac:dyDescent="0.2">
      <c r="B503" s="9"/>
      <c r="C503" s="9"/>
      <c r="D503" s="9"/>
      <c r="E503" s="9"/>
      <c r="F503" s="9"/>
      <c r="G503" s="10"/>
      <c r="H503" s="31"/>
      <c r="I503" s="31">
        <v>0.42099999999999999</v>
      </c>
      <c r="J503" s="31"/>
    </row>
    <row r="504" spans="2:10" x14ac:dyDescent="0.2">
      <c r="B504" s="9"/>
      <c r="C504" s="9"/>
      <c r="D504" s="9"/>
      <c r="E504" s="9"/>
      <c r="F504" s="9"/>
      <c r="G504" s="10"/>
      <c r="H504" s="31"/>
      <c r="I504" s="31">
        <v>0.29199999999999998</v>
      </c>
      <c r="J504" s="31"/>
    </row>
    <row r="505" spans="2:10" x14ac:dyDescent="0.2">
      <c r="B505" s="9"/>
      <c r="C505" s="9"/>
      <c r="D505" s="9"/>
      <c r="E505" s="9"/>
      <c r="F505" s="9"/>
      <c r="G505" s="10"/>
      <c r="H505" s="31"/>
      <c r="I505" s="31">
        <v>1.264</v>
      </c>
      <c r="J505" s="31"/>
    </row>
    <row r="506" spans="2:10" x14ac:dyDescent="0.2">
      <c r="B506" s="9"/>
      <c r="C506" s="9"/>
      <c r="D506" s="9"/>
      <c r="E506" s="9"/>
      <c r="F506" s="9"/>
      <c r="G506" s="10"/>
      <c r="H506" s="31"/>
      <c r="I506" s="31">
        <v>0.68</v>
      </c>
      <c r="J506" s="31"/>
    </row>
    <row r="507" spans="2:10" x14ac:dyDescent="0.2">
      <c r="B507" s="9"/>
      <c r="C507" s="9"/>
      <c r="D507" s="9"/>
      <c r="E507" s="9"/>
      <c r="F507" s="9"/>
      <c r="G507" s="10"/>
      <c r="H507" s="31"/>
      <c r="I507" s="31">
        <v>0.68</v>
      </c>
      <c r="J507" s="31"/>
    </row>
    <row r="508" spans="2:10" x14ac:dyDescent="0.2">
      <c r="B508" s="9"/>
      <c r="C508" s="9"/>
      <c r="D508" s="9"/>
      <c r="E508" s="9"/>
      <c r="F508" s="9"/>
      <c r="G508" s="10"/>
      <c r="H508" s="31"/>
      <c r="I508" s="31">
        <v>0.45400000000000001</v>
      </c>
      <c r="J508" s="31"/>
    </row>
    <row r="509" spans="2:10" x14ac:dyDescent="0.2">
      <c r="B509" s="9"/>
      <c r="C509" s="9"/>
      <c r="D509" s="9"/>
      <c r="E509" s="9"/>
      <c r="F509" s="9"/>
      <c r="G509" s="10"/>
      <c r="H509" s="31"/>
      <c r="I509" s="31">
        <v>10.789</v>
      </c>
      <c r="J509" s="31"/>
    </row>
    <row r="510" spans="2:10" x14ac:dyDescent="0.2">
      <c r="B510" s="9"/>
      <c r="C510" s="9"/>
      <c r="D510" s="9"/>
      <c r="E510" s="9"/>
      <c r="F510" s="9"/>
      <c r="G510" s="10"/>
      <c r="H510" s="31"/>
      <c r="I510" s="31">
        <v>0.35599999999999998</v>
      </c>
      <c r="J510" s="31"/>
    </row>
    <row r="511" spans="2:10" x14ac:dyDescent="0.2">
      <c r="B511" s="9"/>
      <c r="C511" s="9"/>
      <c r="D511" s="9"/>
      <c r="E511" s="9"/>
      <c r="F511" s="9"/>
      <c r="G511" s="10"/>
      <c r="H511" s="31"/>
      <c r="I511" s="31">
        <v>0.55100000000000005</v>
      </c>
      <c r="J511" s="31"/>
    </row>
    <row r="512" spans="2:10" x14ac:dyDescent="0.2">
      <c r="B512" s="9"/>
      <c r="C512" s="9"/>
      <c r="D512" s="9"/>
      <c r="E512" s="9"/>
      <c r="F512" s="9"/>
      <c r="G512" s="10"/>
      <c r="H512" s="31"/>
      <c r="I512" s="31">
        <v>0.71299999999999997</v>
      </c>
      <c r="J512" s="31"/>
    </row>
    <row r="513" spans="2:10" x14ac:dyDescent="0.2">
      <c r="B513" s="9"/>
      <c r="C513" s="9"/>
      <c r="D513" s="9"/>
      <c r="E513" s="9"/>
      <c r="F513" s="9"/>
      <c r="G513" s="10"/>
      <c r="H513" s="31"/>
      <c r="I513" s="31">
        <v>0.48599999999999999</v>
      </c>
      <c r="J513" s="31"/>
    </row>
    <row r="514" spans="2:10" x14ac:dyDescent="0.2">
      <c r="B514" s="9"/>
      <c r="C514" s="9"/>
      <c r="D514" s="9"/>
      <c r="E514" s="9"/>
      <c r="F514" s="9"/>
      <c r="G514" s="10"/>
      <c r="H514" s="31"/>
      <c r="I514" s="31">
        <v>0.29199999999999998</v>
      </c>
      <c r="J514" s="31"/>
    </row>
    <row r="515" spans="2:10" x14ac:dyDescent="0.2">
      <c r="B515" s="9"/>
      <c r="C515" s="9"/>
      <c r="D515" s="9"/>
      <c r="E515" s="9"/>
      <c r="F515" s="9"/>
      <c r="G515" s="10"/>
      <c r="H515" s="31"/>
      <c r="I515" s="31">
        <v>0.51800000000000002</v>
      </c>
      <c r="J515" s="31"/>
    </row>
    <row r="516" spans="2:10" x14ac:dyDescent="0.2">
      <c r="B516" s="9"/>
      <c r="C516" s="9"/>
      <c r="D516" s="9"/>
      <c r="E516" s="9"/>
      <c r="F516" s="9"/>
      <c r="G516" s="10"/>
      <c r="H516" s="31"/>
      <c r="I516" s="31">
        <v>0.58299999999999996</v>
      </c>
      <c r="J516" s="31"/>
    </row>
    <row r="517" spans="2:10" x14ac:dyDescent="0.2">
      <c r="B517" s="9"/>
      <c r="C517" s="9"/>
      <c r="D517" s="9"/>
      <c r="E517" s="9"/>
      <c r="F517" s="9"/>
      <c r="G517" s="10"/>
      <c r="H517" s="31"/>
      <c r="I517" s="31">
        <v>2.2999999999999998</v>
      </c>
      <c r="J517" s="31"/>
    </row>
    <row r="518" spans="2:10" x14ac:dyDescent="0.2">
      <c r="B518" s="9"/>
      <c r="C518" s="9"/>
      <c r="D518" s="9"/>
      <c r="E518" s="9"/>
      <c r="F518" s="9"/>
      <c r="G518" s="10"/>
      <c r="H518" s="31"/>
      <c r="I518" s="31">
        <v>1.458</v>
      </c>
      <c r="J518" s="31"/>
    </row>
    <row r="519" spans="2:10" x14ac:dyDescent="0.2">
      <c r="B519" s="9"/>
      <c r="C519" s="9"/>
      <c r="D519" s="9"/>
      <c r="E519" s="9"/>
      <c r="F519" s="9"/>
      <c r="G519" s="10"/>
      <c r="H519" s="31"/>
      <c r="I519" s="31">
        <v>0.64800000000000002</v>
      </c>
      <c r="J519" s="31"/>
    </row>
    <row r="520" spans="2:10" x14ac:dyDescent="0.2">
      <c r="B520" s="9"/>
      <c r="C520" s="9"/>
      <c r="D520" s="9"/>
      <c r="E520" s="9"/>
      <c r="F520" s="9"/>
      <c r="G520" s="10"/>
      <c r="H520" s="31"/>
      <c r="I520" s="31">
        <v>0.81</v>
      </c>
      <c r="J520" s="31"/>
    </row>
    <row r="521" spans="2:10" x14ac:dyDescent="0.2">
      <c r="B521" s="9"/>
      <c r="C521" s="9"/>
      <c r="D521" s="9"/>
      <c r="E521" s="9"/>
      <c r="F521" s="9"/>
      <c r="G521" s="10"/>
      <c r="H521" s="31"/>
      <c r="I521" s="31">
        <v>1.6519999999999999</v>
      </c>
      <c r="J521" s="31"/>
    </row>
    <row r="522" spans="2:10" x14ac:dyDescent="0.2">
      <c r="B522" s="9"/>
      <c r="C522" s="9"/>
      <c r="D522" s="9"/>
      <c r="E522" s="9"/>
      <c r="F522" s="9"/>
      <c r="G522" s="10"/>
      <c r="H522" s="31"/>
      <c r="I522" s="31">
        <v>0.38900000000000001</v>
      </c>
      <c r="J522" s="31"/>
    </row>
    <row r="523" spans="2:10" x14ac:dyDescent="0.2">
      <c r="B523" s="9"/>
      <c r="C523" s="9"/>
      <c r="D523" s="9"/>
      <c r="E523" s="9"/>
      <c r="F523" s="9"/>
      <c r="G523" s="10"/>
      <c r="H523" s="31"/>
      <c r="I523" s="31">
        <v>0.55100000000000005</v>
      </c>
      <c r="J523" s="31"/>
    </row>
    <row r="524" spans="2:10" x14ac:dyDescent="0.2">
      <c r="B524" s="9"/>
      <c r="C524" s="9"/>
      <c r="D524" s="9"/>
      <c r="E524" s="9"/>
      <c r="F524" s="9"/>
      <c r="G524" s="10"/>
      <c r="H524" s="31"/>
      <c r="I524" s="31">
        <v>2.0089999999999999</v>
      </c>
      <c r="J524" s="31"/>
    </row>
    <row r="525" spans="2:10" x14ac:dyDescent="0.2">
      <c r="B525" s="9"/>
      <c r="C525" s="9"/>
      <c r="D525" s="9"/>
      <c r="E525" s="9"/>
      <c r="F525" s="9"/>
      <c r="G525" s="10"/>
      <c r="H525" s="31"/>
      <c r="I525" s="31">
        <v>0.38900000000000001</v>
      </c>
      <c r="J525" s="31"/>
    </row>
    <row r="526" spans="2:10" x14ac:dyDescent="0.2">
      <c r="B526" s="9"/>
      <c r="C526" s="9"/>
      <c r="D526" s="9"/>
      <c r="E526" s="9"/>
      <c r="F526" s="9"/>
      <c r="G526" s="10"/>
      <c r="H526" s="31"/>
      <c r="I526" s="31">
        <v>0.32400000000000001</v>
      </c>
      <c r="J526" s="31"/>
    </row>
    <row r="527" spans="2:10" x14ac:dyDescent="0.2">
      <c r="B527" s="9"/>
      <c r="C527" s="9"/>
      <c r="D527" s="9"/>
      <c r="E527" s="9"/>
      <c r="F527" s="9"/>
      <c r="G527" s="10"/>
      <c r="H527" s="31"/>
      <c r="I527" s="31">
        <v>0.25900000000000001</v>
      </c>
      <c r="J527" s="31"/>
    </row>
    <row r="528" spans="2:10" x14ac:dyDescent="0.2">
      <c r="B528" s="9"/>
      <c r="C528" s="9"/>
      <c r="D528" s="9"/>
      <c r="E528" s="9"/>
      <c r="F528" s="9"/>
      <c r="G528" s="10"/>
      <c r="H528" s="31"/>
      <c r="I528" s="31">
        <v>1.3280000000000001</v>
      </c>
      <c r="J528" s="31"/>
    </row>
    <row r="529" spans="2:10" x14ac:dyDescent="0.2">
      <c r="B529" s="9"/>
      <c r="C529" s="9"/>
      <c r="D529" s="9"/>
      <c r="E529" s="9"/>
      <c r="F529" s="9"/>
      <c r="G529" s="10"/>
      <c r="H529" s="31"/>
      <c r="I529" s="31">
        <v>0.35599999999999998</v>
      </c>
      <c r="J529" s="31"/>
    </row>
    <row r="530" spans="2:10" x14ac:dyDescent="0.2">
      <c r="B530" s="9"/>
      <c r="C530" s="9"/>
      <c r="D530" s="9"/>
      <c r="E530" s="9"/>
      <c r="F530" s="9"/>
      <c r="G530" s="10"/>
      <c r="H530" s="31"/>
      <c r="I530" s="31">
        <v>0.38900000000000001</v>
      </c>
      <c r="J530" s="31"/>
    </row>
    <row r="531" spans="2:10" x14ac:dyDescent="0.2">
      <c r="B531" s="9"/>
      <c r="C531" s="9"/>
      <c r="D531" s="9"/>
      <c r="E531" s="9"/>
      <c r="F531" s="9"/>
      <c r="G531" s="10"/>
      <c r="H531" s="31"/>
      <c r="I531" s="31">
        <v>0.25900000000000001</v>
      </c>
      <c r="J531" s="31"/>
    </row>
    <row r="532" spans="2:10" x14ac:dyDescent="0.2">
      <c r="B532" s="9"/>
      <c r="C532" s="9"/>
      <c r="D532" s="9"/>
      <c r="E532" s="9"/>
      <c r="F532" s="9"/>
      <c r="G532" s="10"/>
      <c r="H532" s="31"/>
      <c r="I532" s="31">
        <v>0.38900000000000001</v>
      </c>
      <c r="J532" s="31"/>
    </row>
    <row r="533" spans="2:10" x14ac:dyDescent="0.2">
      <c r="B533" s="9"/>
      <c r="C533" s="9"/>
      <c r="D533" s="9"/>
      <c r="E533" s="9"/>
      <c r="F533" s="9"/>
      <c r="G533" s="10"/>
      <c r="H533" s="31"/>
      <c r="I533" s="31">
        <v>8.7479999999999993</v>
      </c>
      <c r="J533" s="31"/>
    </row>
    <row r="534" spans="2:10" x14ac:dyDescent="0.2">
      <c r="B534" s="9"/>
      <c r="C534" s="9"/>
      <c r="D534" s="9"/>
      <c r="E534" s="9"/>
      <c r="F534" s="9"/>
      <c r="G534" s="10"/>
      <c r="H534" s="31"/>
      <c r="I534" s="31">
        <v>0.25900000000000001</v>
      </c>
      <c r="J534" s="31"/>
    </row>
    <row r="535" spans="2:10" x14ac:dyDescent="0.2">
      <c r="B535" s="9"/>
      <c r="C535" s="9"/>
      <c r="D535" s="9"/>
      <c r="E535" s="9"/>
      <c r="F535" s="9"/>
      <c r="G535" s="10"/>
      <c r="H535" s="31"/>
      <c r="I535" s="31">
        <v>0.25900000000000001</v>
      </c>
      <c r="J535" s="31"/>
    </row>
    <row r="536" spans="2:10" x14ac:dyDescent="0.2">
      <c r="B536" s="9"/>
      <c r="C536" s="9"/>
      <c r="D536" s="9"/>
      <c r="E536" s="9"/>
      <c r="F536" s="9"/>
      <c r="G536" s="10"/>
      <c r="H536" s="31"/>
      <c r="I536" s="31">
        <v>0.97199999999999998</v>
      </c>
      <c r="J536" s="31"/>
    </row>
    <row r="537" spans="2:10" x14ac:dyDescent="0.2">
      <c r="B537" s="9"/>
      <c r="C537" s="9"/>
      <c r="D537" s="9"/>
      <c r="E537" s="9"/>
      <c r="F537" s="9"/>
      <c r="G537" s="10"/>
      <c r="H537" s="31"/>
      <c r="I537" s="31">
        <v>1.847</v>
      </c>
      <c r="J537" s="31"/>
    </row>
    <row r="538" spans="2:10" x14ac:dyDescent="0.2">
      <c r="B538" s="9"/>
      <c r="C538" s="9"/>
      <c r="D538" s="9"/>
      <c r="E538" s="9"/>
      <c r="F538" s="9"/>
      <c r="G538" s="10"/>
      <c r="H538" s="31"/>
      <c r="I538" s="31">
        <v>0.35599999999999998</v>
      </c>
      <c r="J538" s="31"/>
    </row>
    <row r="539" spans="2:10" x14ac:dyDescent="0.2">
      <c r="B539" s="9"/>
      <c r="C539" s="9"/>
      <c r="D539" s="9"/>
      <c r="E539" s="9"/>
      <c r="F539" s="9"/>
      <c r="G539" s="10"/>
      <c r="H539" s="31"/>
      <c r="I539" s="31">
        <v>0.29199999999999998</v>
      </c>
      <c r="J539" s="31"/>
    </row>
    <row r="540" spans="2:10" x14ac:dyDescent="0.2">
      <c r="B540" s="9"/>
      <c r="C540" s="9"/>
      <c r="D540" s="9"/>
      <c r="E540" s="9"/>
      <c r="F540" s="9"/>
      <c r="G540" s="10"/>
      <c r="H540" s="31"/>
      <c r="I540" s="31">
        <v>0.35599999999999998</v>
      </c>
      <c r="J540" s="31"/>
    </row>
    <row r="541" spans="2:10" x14ac:dyDescent="0.2">
      <c r="B541" s="9"/>
      <c r="C541" s="9"/>
      <c r="D541" s="9"/>
      <c r="E541" s="9"/>
      <c r="F541" s="9"/>
      <c r="G541" s="10"/>
      <c r="H541" s="31"/>
      <c r="I541" s="31">
        <v>0.38900000000000001</v>
      </c>
      <c r="J541" s="31"/>
    </row>
    <row r="542" spans="2:10" x14ac:dyDescent="0.2">
      <c r="B542" s="9"/>
      <c r="C542" s="9"/>
      <c r="D542" s="9"/>
      <c r="E542" s="9"/>
      <c r="F542" s="9"/>
      <c r="G542" s="10"/>
      <c r="H542" s="31"/>
      <c r="I542" s="31">
        <v>0.42099999999999999</v>
      </c>
      <c r="J542" s="31"/>
    </row>
    <row r="543" spans="2:10" x14ac:dyDescent="0.2">
      <c r="B543" s="9"/>
      <c r="C543" s="9"/>
      <c r="D543" s="9"/>
      <c r="E543" s="9"/>
      <c r="F543" s="9"/>
      <c r="G543" s="10"/>
      <c r="H543" s="31"/>
      <c r="I543" s="31">
        <v>0.61599999999999999</v>
      </c>
      <c r="J543" s="31"/>
    </row>
    <row r="544" spans="2:10" x14ac:dyDescent="0.2">
      <c r="B544" s="9"/>
      <c r="C544" s="9"/>
      <c r="D544" s="9"/>
      <c r="E544" s="9"/>
      <c r="F544" s="9"/>
      <c r="G544" s="10"/>
      <c r="H544" s="31"/>
      <c r="I544" s="31">
        <v>23.911000000000001</v>
      </c>
      <c r="J544" s="31"/>
    </row>
    <row r="545" spans="2:10" x14ac:dyDescent="0.2">
      <c r="B545" s="9"/>
      <c r="C545" s="9"/>
      <c r="D545" s="9"/>
      <c r="E545" s="9"/>
      <c r="F545" s="9"/>
      <c r="G545" s="10"/>
      <c r="H545" s="31"/>
      <c r="I545" s="31">
        <v>0.84199999999999997</v>
      </c>
      <c r="J545" s="31"/>
    </row>
    <row r="546" spans="2:10" x14ac:dyDescent="0.2">
      <c r="B546" s="9"/>
      <c r="C546" s="9"/>
      <c r="D546" s="9"/>
      <c r="E546" s="9"/>
      <c r="F546" s="9"/>
      <c r="G546" s="10"/>
      <c r="H546" s="31"/>
      <c r="I546" s="31">
        <v>0.68</v>
      </c>
      <c r="J546" s="31"/>
    </row>
    <row r="547" spans="2:10" x14ac:dyDescent="0.2">
      <c r="B547" s="9"/>
      <c r="C547" s="9"/>
      <c r="D547" s="9"/>
      <c r="E547" s="9"/>
      <c r="F547" s="9"/>
      <c r="G547" s="10"/>
      <c r="H547" s="31"/>
      <c r="I547" s="31">
        <v>1.8140000000000001</v>
      </c>
      <c r="J547" s="31"/>
    </row>
    <row r="548" spans="2:10" x14ac:dyDescent="0.2">
      <c r="B548" s="9"/>
      <c r="C548" s="9"/>
      <c r="D548" s="9"/>
      <c r="E548" s="9"/>
      <c r="F548" s="9"/>
      <c r="G548" s="10"/>
      <c r="H548" s="31"/>
      <c r="I548" s="31">
        <v>2.0409999999999999</v>
      </c>
      <c r="J548" s="31"/>
    </row>
    <row r="549" spans="2:10" x14ac:dyDescent="0.2">
      <c r="B549" s="9"/>
      <c r="C549" s="9"/>
      <c r="D549" s="9"/>
      <c r="E549" s="9"/>
      <c r="F549" s="9"/>
      <c r="G549" s="10"/>
      <c r="H549" s="31"/>
      <c r="I549" s="31">
        <v>0.81</v>
      </c>
      <c r="J549" s="31"/>
    </row>
    <row r="550" spans="2:10" x14ac:dyDescent="0.2">
      <c r="B550" s="9"/>
      <c r="C550" s="9"/>
      <c r="D550" s="9"/>
      <c r="E550" s="9"/>
      <c r="F550" s="9"/>
      <c r="G550" s="10"/>
      <c r="H550" s="31"/>
      <c r="I550" s="31">
        <v>0.32400000000000001</v>
      </c>
      <c r="J550" s="31"/>
    </row>
    <row r="551" spans="2:10" x14ac:dyDescent="0.2">
      <c r="B551" s="9"/>
      <c r="C551" s="9"/>
      <c r="D551" s="9"/>
      <c r="E551" s="9"/>
      <c r="F551" s="9"/>
      <c r="G551" s="10"/>
      <c r="H551" s="31"/>
      <c r="I551" s="31">
        <v>0.55100000000000005</v>
      </c>
      <c r="J551" s="31"/>
    </row>
    <row r="552" spans="2:10" x14ac:dyDescent="0.2">
      <c r="B552" s="9"/>
      <c r="C552" s="9"/>
      <c r="D552" s="9"/>
      <c r="E552" s="9"/>
      <c r="F552" s="9"/>
      <c r="G552" s="10"/>
      <c r="H552" s="31"/>
      <c r="I552" s="31">
        <v>6.1559999999999997</v>
      </c>
      <c r="J552" s="31"/>
    </row>
    <row r="553" spans="2:10" x14ac:dyDescent="0.2">
      <c r="B553" s="9"/>
      <c r="C553" s="9"/>
      <c r="D553" s="9"/>
      <c r="E553" s="9"/>
      <c r="F553" s="9"/>
      <c r="G553" s="10"/>
      <c r="H553" s="31"/>
      <c r="I553" s="31">
        <v>3.0779999999999998</v>
      </c>
      <c r="J553" s="31"/>
    </row>
    <row r="554" spans="2:10" x14ac:dyDescent="0.2">
      <c r="B554" s="9"/>
      <c r="C554" s="9"/>
      <c r="D554" s="9"/>
      <c r="E554" s="9"/>
      <c r="F554" s="9"/>
      <c r="G554" s="10"/>
      <c r="H554" s="31"/>
      <c r="I554" s="31">
        <v>2.786</v>
      </c>
      <c r="J554" s="31"/>
    </row>
    <row r="555" spans="2:10" x14ac:dyDescent="0.2">
      <c r="B555" s="9"/>
      <c r="C555" s="9"/>
      <c r="D555" s="9"/>
      <c r="E555" s="9"/>
      <c r="F555" s="9"/>
      <c r="G555" s="10"/>
      <c r="H555" s="31"/>
      <c r="I555" s="31">
        <v>0.64800000000000002</v>
      </c>
      <c r="J555" s="31"/>
    </row>
    <row r="556" spans="2:10" x14ac:dyDescent="0.2">
      <c r="B556" s="9"/>
      <c r="C556" s="9"/>
      <c r="D556" s="9"/>
      <c r="E556" s="9"/>
      <c r="F556" s="9"/>
      <c r="G556" s="10"/>
      <c r="H556" s="31"/>
      <c r="I556" s="31">
        <v>3.629</v>
      </c>
      <c r="J556" s="31"/>
    </row>
    <row r="557" spans="2:10" x14ac:dyDescent="0.2">
      <c r="B557" s="9"/>
      <c r="C557" s="9"/>
      <c r="D557" s="9"/>
      <c r="E557" s="9"/>
      <c r="F557" s="9"/>
      <c r="G557" s="10"/>
      <c r="H557" s="31"/>
      <c r="I557" s="31">
        <v>0.29199999999999998</v>
      </c>
      <c r="J557" s="31"/>
    </row>
    <row r="558" spans="2:10" x14ac:dyDescent="0.2">
      <c r="B558" s="9"/>
      <c r="C558" s="9"/>
      <c r="D558" s="9"/>
      <c r="E558" s="9"/>
      <c r="F558" s="9"/>
      <c r="G558" s="10"/>
      <c r="H558" s="31"/>
      <c r="I558" s="31">
        <v>2.0089999999999999</v>
      </c>
      <c r="J558" s="31"/>
    </row>
    <row r="559" spans="2:10" x14ac:dyDescent="0.2">
      <c r="B559" s="9"/>
      <c r="C559" s="9"/>
      <c r="D559" s="9"/>
      <c r="E559" s="9"/>
      <c r="F559" s="9"/>
      <c r="G559" s="10"/>
      <c r="H559" s="31"/>
      <c r="I559" s="31">
        <v>0.55100000000000005</v>
      </c>
      <c r="J559" s="31"/>
    </row>
    <row r="560" spans="2:10" x14ac:dyDescent="0.2">
      <c r="B560" s="9"/>
      <c r="C560" s="9"/>
      <c r="D560" s="9"/>
      <c r="E560" s="9"/>
      <c r="F560" s="9"/>
      <c r="G560" s="10"/>
      <c r="H560" s="31"/>
      <c r="I560" s="31">
        <v>0.38900000000000001</v>
      </c>
      <c r="J560" s="31"/>
    </row>
    <row r="561" spans="2:10" x14ac:dyDescent="0.2">
      <c r="B561" s="9"/>
      <c r="C561" s="9"/>
      <c r="D561" s="9"/>
      <c r="E561" s="9"/>
      <c r="F561" s="9"/>
      <c r="G561" s="10"/>
      <c r="H561" s="31"/>
      <c r="I561" s="31">
        <v>0.29199999999999998</v>
      </c>
      <c r="J561" s="31"/>
    </row>
    <row r="562" spans="2:10" x14ac:dyDescent="0.2">
      <c r="B562" s="9"/>
      <c r="C562" s="9"/>
      <c r="D562" s="9"/>
      <c r="E562" s="9"/>
      <c r="F562" s="9"/>
      <c r="G562" s="10"/>
      <c r="H562" s="31"/>
      <c r="I562" s="31">
        <v>0.51800000000000002</v>
      </c>
      <c r="J562" s="31"/>
    </row>
    <row r="563" spans="2:10" x14ac:dyDescent="0.2">
      <c r="B563" s="9"/>
      <c r="C563" s="9"/>
      <c r="D563" s="9"/>
      <c r="E563" s="9"/>
      <c r="F563" s="9"/>
      <c r="G563" s="10"/>
      <c r="H563" s="31"/>
      <c r="I563" s="31">
        <v>1.004</v>
      </c>
      <c r="J563" s="31"/>
    </row>
    <row r="564" spans="2:10" x14ac:dyDescent="0.2">
      <c r="B564" s="9"/>
      <c r="C564" s="9"/>
      <c r="D564" s="9"/>
      <c r="E564" s="9"/>
      <c r="F564" s="9"/>
      <c r="G564" s="10"/>
      <c r="H564" s="31"/>
      <c r="I564" s="31">
        <v>0.35599999999999998</v>
      </c>
      <c r="J564" s="31"/>
    </row>
    <row r="565" spans="2:10" x14ac:dyDescent="0.2">
      <c r="B565" s="9"/>
      <c r="C565" s="9"/>
      <c r="D565" s="9"/>
      <c r="E565" s="9"/>
      <c r="F565" s="9"/>
      <c r="G565" s="10"/>
      <c r="H565" s="31"/>
      <c r="I565" s="31">
        <v>4.4059999999999997</v>
      </c>
      <c r="J565" s="31"/>
    </row>
    <row r="566" spans="2:10" x14ac:dyDescent="0.2">
      <c r="B566" s="9"/>
      <c r="C566" s="9"/>
      <c r="D566" s="9"/>
      <c r="E566" s="9"/>
      <c r="F566" s="9"/>
      <c r="G566" s="10"/>
      <c r="H566" s="31"/>
      <c r="I566" s="31">
        <v>0.84199999999999997</v>
      </c>
      <c r="J566" s="31"/>
    </row>
    <row r="567" spans="2:10" x14ac:dyDescent="0.2">
      <c r="B567" s="9"/>
      <c r="C567" s="9"/>
      <c r="D567" s="9"/>
      <c r="E567" s="9"/>
      <c r="F567" s="9"/>
      <c r="G567" s="10"/>
      <c r="H567" s="31"/>
      <c r="I567" s="31">
        <v>0.29199999999999998</v>
      </c>
      <c r="J567" s="31"/>
    </row>
    <row r="568" spans="2:10" x14ac:dyDescent="0.2">
      <c r="B568" s="9"/>
      <c r="C568" s="9"/>
      <c r="D568" s="9"/>
      <c r="E568" s="9"/>
      <c r="F568" s="9"/>
      <c r="G568" s="10"/>
      <c r="H568" s="31"/>
      <c r="I568" s="31">
        <v>0.32400000000000001</v>
      </c>
      <c r="J568" s="31"/>
    </row>
    <row r="569" spans="2:10" x14ac:dyDescent="0.2">
      <c r="B569" s="9"/>
      <c r="C569" s="9"/>
      <c r="D569" s="9"/>
      <c r="E569" s="9"/>
      <c r="F569" s="9"/>
      <c r="G569" s="10"/>
      <c r="H569" s="31"/>
      <c r="I569" s="31">
        <v>0.25900000000000001</v>
      </c>
      <c r="J569" s="31"/>
    </row>
    <row r="570" spans="2:10" x14ac:dyDescent="0.2">
      <c r="B570" s="9"/>
      <c r="C570" s="9"/>
      <c r="D570" s="9"/>
      <c r="E570" s="9"/>
      <c r="F570" s="9"/>
      <c r="G570" s="10"/>
      <c r="H570" s="31"/>
      <c r="I570" s="31">
        <v>0.38900000000000001</v>
      </c>
      <c r="J570" s="31"/>
    </row>
    <row r="571" spans="2:10" x14ac:dyDescent="0.2">
      <c r="B571" s="9"/>
      <c r="C571" s="9"/>
      <c r="D571" s="9"/>
      <c r="E571" s="9"/>
      <c r="F571" s="9"/>
      <c r="G571" s="10"/>
      <c r="H571" s="31"/>
      <c r="I571" s="31">
        <v>2.4950000000000001</v>
      </c>
      <c r="J571" s="31"/>
    </row>
    <row r="572" spans="2:10" x14ac:dyDescent="0.2">
      <c r="B572" s="9"/>
      <c r="C572" s="9"/>
      <c r="D572" s="9"/>
      <c r="E572" s="9"/>
      <c r="F572" s="9"/>
      <c r="G572" s="10"/>
      <c r="H572" s="31"/>
      <c r="I572" s="31">
        <v>0.32400000000000001</v>
      </c>
      <c r="J572" s="31"/>
    </row>
    <row r="573" spans="2:10" x14ac:dyDescent="0.2">
      <c r="B573" s="9"/>
      <c r="C573" s="9"/>
      <c r="D573" s="9"/>
      <c r="E573" s="9"/>
      <c r="F573" s="9"/>
      <c r="G573" s="10"/>
      <c r="H573" s="31"/>
      <c r="I573" s="31">
        <v>1.264</v>
      </c>
      <c r="J573" s="31"/>
    </row>
    <row r="574" spans="2:10" x14ac:dyDescent="0.2">
      <c r="B574" s="9"/>
      <c r="C574" s="9"/>
      <c r="D574" s="9"/>
      <c r="E574" s="9"/>
      <c r="F574" s="9"/>
      <c r="G574" s="10"/>
      <c r="H574" s="31"/>
      <c r="I574" s="31">
        <v>0.875</v>
      </c>
      <c r="J574" s="31"/>
    </row>
    <row r="575" spans="2:10" x14ac:dyDescent="0.2">
      <c r="B575" s="9"/>
      <c r="C575" s="9"/>
      <c r="D575" s="9"/>
      <c r="E575" s="9"/>
      <c r="F575" s="9"/>
      <c r="G575" s="10"/>
      <c r="H575" s="31"/>
      <c r="I575" s="31">
        <v>4.9569999999999999</v>
      </c>
      <c r="J575" s="31"/>
    </row>
    <row r="576" spans="2:10" x14ac:dyDescent="0.2">
      <c r="B576" s="9"/>
      <c r="C576" s="9"/>
      <c r="D576" s="9"/>
      <c r="E576" s="9"/>
      <c r="F576" s="9"/>
      <c r="G576" s="10"/>
      <c r="H576" s="31"/>
      <c r="I576" s="31">
        <v>0.25900000000000001</v>
      </c>
      <c r="J576" s="31"/>
    </row>
    <row r="577" spans="2:10" x14ac:dyDescent="0.2">
      <c r="B577" s="9"/>
      <c r="C577" s="9"/>
      <c r="D577" s="9"/>
      <c r="E577" s="9"/>
      <c r="F577" s="9"/>
      <c r="G577" s="10"/>
      <c r="H577" s="31"/>
      <c r="I577" s="31">
        <v>0.55100000000000005</v>
      </c>
      <c r="J577" s="31"/>
    </row>
    <row r="578" spans="2:10" x14ac:dyDescent="0.2">
      <c r="B578" s="9"/>
      <c r="C578" s="9"/>
      <c r="D578" s="9"/>
      <c r="E578" s="9"/>
      <c r="F578" s="9"/>
      <c r="G578" s="10"/>
      <c r="H578" s="31"/>
      <c r="I578" s="31">
        <v>1.4259999999999999</v>
      </c>
      <c r="J578" s="31"/>
    </row>
    <row r="579" spans="2:10" x14ac:dyDescent="0.2">
      <c r="B579" s="9"/>
      <c r="C579" s="9"/>
      <c r="D579" s="9"/>
      <c r="E579" s="9"/>
      <c r="F579" s="9"/>
      <c r="G579" s="10"/>
      <c r="H579" s="31"/>
      <c r="I579" s="31">
        <v>3.1429999999999998</v>
      </c>
      <c r="J579" s="31"/>
    </row>
    <row r="580" spans="2:10" x14ac:dyDescent="0.2">
      <c r="B580" s="9"/>
      <c r="C580" s="9"/>
      <c r="D580" s="9"/>
      <c r="E580" s="9"/>
      <c r="F580" s="9"/>
      <c r="G580" s="10"/>
      <c r="H580" s="31"/>
      <c r="I580" s="31">
        <v>0.35599999999999998</v>
      </c>
      <c r="J580" s="31"/>
    </row>
    <row r="581" spans="2:10" x14ac:dyDescent="0.2">
      <c r="B581" s="9"/>
      <c r="C581" s="9"/>
      <c r="D581" s="9"/>
      <c r="E581" s="9"/>
      <c r="F581" s="9"/>
      <c r="G581" s="10"/>
      <c r="H581" s="31"/>
      <c r="I581" s="31">
        <v>0.58299999999999996</v>
      </c>
      <c r="J581" s="31"/>
    </row>
    <row r="582" spans="2:10" x14ac:dyDescent="0.2">
      <c r="B582" s="9"/>
      <c r="C582" s="9"/>
      <c r="D582" s="9"/>
      <c r="E582" s="9"/>
      <c r="F582" s="9"/>
      <c r="G582" s="10"/>
      <c r="H582" s="31"/>
      <c r="I582" s="31">
        <v>0.84199999999999997</v>
      </c>
      <c r="J582" s="31"/>
    </row>
    <row r="583" spans="2:10" x14ac:dyDescent="0.2">
      <c r="B583" s="9"/>
      <c r="C583" s="9"/>
      <c r="D583" s="9"/>
      <c r="E583" s="9"/>
      <c r="F583" s="9"/>
      <c r="G583" s="10"/>
      <c r="H583" s="31"/>
      <c r="I583" s="31">
        <v>0.84199999999999997</v>
      </c>
      <c r="J583" s="31"/>
    </row>
    <row r="584" spans="2:10" x14ac:dyDescent="0.2">
      <c r="B584" s="9"/>
      <c r="C584" s="9"/>
      <c r="D584" s="9"/>
      <c r="E584" s="9"/>
      <c r="F584" s="9"/>
      <c r="G584" s="10"/>
      <c r="H584" s="31"/>
      <c r="I584" s="31">
        <v>0.45400000000000001</v>
      </c>
      <c r="J584" s="31"/>
    </row>
    <row r="585" spans="2:10" x14ac:dyDescent="0.2">
      <c r="B585" s="9"/>
      <c r="C585" s="9"/>
      <c r="D585" s="9"/>
      <c r="E585" s="9"/>
      <c r="F585" s="9"/>
      <c r="G585" s="10"/>
      <c r="H585" s="31"/>
      <c r="I585" s="31">
        <v>0.35599999999999998</v>
      </c>
      <c r="J585" s="31"/>
    </row>
    <row r="586" spans="2:10" x14ac:dyDescent="0.2">
      <c r="B586" s="9"/>
      <c r="C586" s="9"/>
      <c r="D586" s="9"/>
      <c r="E586" s="9"/>
      <c r="F586" s="9"/>
      <c r="G586" s="10"/>
      <c r="H586" s="31"/>
      <c r="I586" s="31">
        <v>0.77800000000000002</v>
      </c>
      <c r="J586" s="31"/>
    </row>
    <row r="587" spans="2:10" x14ac:dyDescent="0.2">
      <c r="B587" s="9"/>
      <c r="C587" s="9"/>
      <c r="D587" s="9"/>
      <c r="E587" s="9"/>
      <c r="F587" s="9"/>
      <c r="G587" s="10"/>
      <c r="H587" s="31"/>
      <c r="I587" s="31">
        <v>0.32400000000000001</v>
      </c>
      <c r="J587" s="31"/>
    </row>
    <row r="588" spans="2:10" x14ac:dyDescent="0.2">
      <c r="B588" s="9"/>
      <c r="C588" s="9"/>
      <c r="D588" s="9"/>
      <c r="E588" s="9"/>
      <c r="F588" s="9"/>
      <c r="G588" s="10"/>
      <c r="H588" s="31"/>
      <c r="I588" s="31">
        <v>0.61599999999999999</v>
      </c>
      <c r="J588" s="31"/>
    </row>
    <row r="589" spans="2:10" x14ac:dyDescent="0.2">
      <c r="B589" s="9"/>
      <c r="C589" s="9"/>
      <c r="D589" s="9"/>
      <c r="E589" s="9"/>
      <c r="F589" s="9"/>
      <c r="G589" s="10"/>
      <c r="H589" s="31"/>
      <c r="I589" s="31">
        <v>0.51800000000000002</v>
      </c>
      <c r="J589" s="31"/>
    </row>
    <row r="590" spans="2:10" x14ac:dyDescent="0.2">
      <c r="B590" s="9"/>
      <c r="C590" s="9"/>
      <c r="D590" s="9"/>
      <c r="E590" s="9"/>
      <c r="F590" s="9"/>
      <c r="G590" s="10"/>
      <c r="H590" s="31"/>
      <c r="I590" s="31">
        <v>0.25900000000000001</v>
      </c>
      <c r="J590" s="31"/>
    </row>
    <row r="591" spans="2:10" x14ac:dyDescent="0.2">
      <c r="B591" s="9"/>
      <c r="C591" s="9"/>
      <c r="D591" s="9"/>
      <c r="E591" s="9"/>
      <c r="F591" s="9"/>
      <c r="G591" s="10"/>
      <c r="H591" s="31"/>
      <c r="I591" s="31">
        <v>0.25900000000000001</v>
      </c>
      <c r="J591" s="31"/>
    </row>
    <row r="592" spans="2:10" x14ac:dyDescent="0.2">
      <c r="B592" s="9"/>
      <c r="C592" s="9"/>
      <c r="D592" s="9"/>
      <c r="E592" s="9"/>
      <c r="F592" s="9"/>
      <c r="G592" s="10"/>
      <c r="H592" s="31"/>
      <c r="I592" s="31">
        <v>2.1059999999999999</v>
      </c>
      <c r="J592" s="31"/>
    </row>
    <row r="593" spans="2:10" x14ac:dyDescent="0.2">
      <c r="B593" s="9"/>
      <c r="C593" s="9"/>
      <c r="D593" s="9"/>
      <c r="E593" s="9"/>
      <c r="F593" s="9"/>
      <c r="G593" s="10"/>
      <c r="H593" s="31"/>
      <c r="I593" s="31">
        <v>1.9119999999999999</v>
      </c>
      <c r="J593" s="31"/>
    </row>
    <row r="594" spans="2:10" x14ac:dyDescent="0.2">
      <c r="B594" s="9"/>
      <c r="C594" s="9"/>
      <c r="D594" s="9"/>
      <c r="E594" s="9"/>
      <c r="F594" s="9"/>
      <c r="G594" s="10"/>
      <c r="H594" s="31"/>
      <c r="I594" s="31">
        <v>0.61599999999999999</v>
      </c>
      <c r="J594" s="31"/>
    </row>
    <row r="595" spans="2:10" x14ac:dyDescent="0.2">
      <c r="B595" s="9"/>
      <c r="C595" s="9"/>
      <c r="D595" s="9"/>
      <c r="E595" s="9"/>
      <c r="F595" s="9"/>
      <c r="G595" s="10"/>
      <c r="H595" s="31"/>
      <c r="I595" s="31">
        <v>0.29199999999999998</v>
      </c>
      <c r="J595" s="31"/>
    </row>
    <row r="596" spans="2:10" x14ac:dyDescent="0.2">
      <c r="B596" s="9"/>
      <c r="C596" s="9"/>
      <c r="D596" s="9"/>
      <c r="E596" s="9"/>
      <c r="F596" s="9"/>
      <c r="G596" s="10"/>
      <c r="H596" s="31"/>
      <c r="I596" s="31">
        <v>0.875</v>
      </c>
      <c r="J596" s="31"/>
    </row>
    <row r="597" spans="2:10" x14ac:dyDescent="0.2">
      <c r="B597" s="9"/>
      <c r="C597" s="9"/>
      <c r="D597" s="9"/>
      <c r="E597" s="9"/>
      <c r="F597" s="9"/>
      <c r="G597" s="10"/>
      <c r="H597" s="31"/>
      <c r="I597" s="31">
        <v>0.35599999999999998</v>
      </c>
      <c r="J597" s="31"/>
    </row>
    <row r="598" spans="2:10" x14ac:dyDescent="0.2">
      <c r="B598" s="9"/>
      <c r="C598" s="9"/>
      <c r="D598" s="9"/>
      <c r="E598" s="9"/>
      <c r="F598" s="9"/>
      <c r="G598" s="10"/>
      <c r="H598" s="31"/>
      <c r="I598" s="31">
        <v>0.745</v>
      </c>
      <c r="J598" s="31"/>
    </row>
    <row r="599" spans="2:10" x14ac:dyDescent="0.2">
      <c r="B599" s="9"/>
      <c r="C599" s="9"/>
      <c r="D599" s="9"/>
      <c r="E599" s="9"/>
      <c r="F599" s="9"/>
      <c r="G599" s="10"/>
      <c r="H599" s="31"/>
      <c r="I599" s="31">
        <v>0.48599999999999999</v>
      </c>
      <c r="J599" s="31"/>
    </row>
    <row r="600" spans="2:10" x14ac:dyDescent="0.2">
      <c r="B600" s="9"/>
      <c r="C600" s="9"/>
      <c r="D600" s="9"/>
      <c r="E600" s="9"/>
      <c r="F600" s="9"/>
      <c r="G600" s="10"/>
      <c r="H600" s="31"/>
      <c r="I600" s="31">
        <v>0.32400000000000001</v>
      </c>
      <c r="J600" s="31"/>
    </row>
    <row r="601" spans="2:10" x14ac:dyDescent="0.2">
      <c r="B601" s="9"/>
      <c r="C601" s="9"/>
      <c r="D601" s="9"/>
      <c r="E601" s="9"/>
      <c r="F601" s="9"/>
      <c r="G601" s="10"/>
      <c r="H601" s="31"/>
      <c r="I601" s="31">
        <v>0.29199999999999998</v>
      </c>
      <c r="J601" s="31"/>
    </row>
    <row r="602" spans="2:10" x14ac:dyDescent="0.2">
      <c r="B602" s="9"/>
      <c r="C602" s="9"/>
      <c r="D602" s="9"/>
      <c r="E602" s="9"/>
      <c r="F602" s="9"/>
      <c r="G602" s="10"/>
      <c r="H602" s="31"/>
      <c r="I602" s="31">
        <v>0.97199999999999998</v>
      </c>
      <c r="J602" s="31"/>
    </row>
    <row r="603" spans="2:10" x14ac:dyDescent="0.2">
      <c r="B603" s="9"/>
      <c r="C603" s="9"/>
      <c r="D603" s="9"/>
      <c r="E603" s="9"/>
      <c r="F603" s="9"/>
      <c r="G603" s="10"/>
      <c r="H603" s="31"/>
      <c r="I603" s="31">
        <v>4.2770000000000001</v>
      </c>
      <c r="J603" s="31"/>
    </row>
    <row r="604" spans="2:10" x14ac:dyDescent="0.2">
      <c r="B604" s="9"/>
      <c r="C604" s="9"/>
      <c r="D604" s="9"/>
      <c r="E604" s="9"/>
      <c r="F604" s="9"/>
      <c r="G604" s="10"/>
      <c r="H604" s="31"/>
      <c r="I604" s="31">
        <v>0.55100000000000005</v>
      </c>
      <c r="J604" s="31"/>
    </row>
    <row r="605" spans="2:10" x14ac:dyDescent="0.2">
      <c r="B605" s="9"/>
      <c r="C605" s="9"/>
      <c r="D605" s="9"/>
      <c r="E605" s="9"/>
      <c r="F605" s="9"/>
      <c r="G605" s="10"/>
      <c r="H605" s="31"/>
      <c r="I605" s="31">
        <v>2.9159999999999999</v>
      </c>
      <c r="J605" s="31"/>
    </row>
    <row r="606" spans="2:10" x14ac:dyDescent="0.2">
      <c r="B606" s="9"/>
      <c r="C606" s="9"/>
      <c r="D606" s="9"/>
      <c r="E606" s="9"/>
      <c r="F606" s="9"/>
      <c r="G606" s="10"/>
      <c r="H606" s="31"/>
      <c r="I606" s="31">
        <v>0.32400000000000001</v>
      </c>
      <c r="J606" s="31"/>
    </row>
    <row r="607" spans="2:10" x14ac:dyDescent="0.2">
      <c r="B607" s="9"/>
      <c r="C607" s="9"/>
      <c r="D607" s="9"/>
      <c r="E607" s="9"/>
      <c r="F607" s="9"/>
      <c r="G607" s="10"/>
      <c r="H607" s="31"/>
      <c r="I607" s="31">
        <v>0.90700000000000003</v>
      </c>
      <c r="J607" s="31"/>
    </row>
    <row r="608" spans="2:10" x14ac:dyDescent="0.2">
      <c r="B608" s="9"/>
      <c r="C608" s="9"/>
      <c r="D608" s="9"/>
      <c r="E608" s="9"/>
      <c r="F608" s="9"/>
      <c r="G608" s="10"/>
      <c r="H608" s="31"/>
      <c r="I608" s="31">
        <v>0.32400000000000001</v>
      </c>
      <c r="J608" s="31"/>
    </row>
    <row r="609" spans="2:10" x14ac:dyDescent="0.2">
      <c r="B609" s="9"/>
      <c r="C609" s="9"/>
      <c r="D609" s="9"/>
      <c r="E609" s="9"/>
      <c r="F609" s="9"/>
      <c r="G609" s="10"/>
      <c r="H609" s="31"/>
      <c r="I609" s="31">
        <v>0.55100000000000005</v>
      </c>
      <c r="J609" s="31"/>
    </row>
    <row r="610" spans="2:10" x14ac:dyDescent="0.2">
      <c r="B610" s="9"/>
      <c r="C610" s="9"/>
      <c r="D610" s="9"/>
      <c r="E610" s="9"/>
      <c r="F610" s="9"/>
      <c r="G610" s="10"/>
      <c r="H610" s="31"/>
      <c r="I610" s="31">
        <v>0.84199999999999997</v>
      </c>
      <c r="J610" s="31"/>
    </row>
    <row r="611" spans="2:10" x14ac:dyDescent="0.2">
      <c r="B611" s="9"/>
      <c r="C611" s="9"/>
      <c r="D611" s="9"/>
      <c r="E611" s="9"/>
      <c r="F611" s="9"/>
      <c r="G611" s="10"/>
      <c r="H611" s="31"/>
      <c r="I611" s="31">
        <v>4.8600000000000003</v>
      </c>
      <c r="J611" s="31"/>
    </row>
    <row r="612" spans="2:10" x14ac:dyDescent="0.2">
      <c r="B612" s="9"/>
      <c r="C612" s="9"/>
      <c r="D612" s="9"/>
      <c r="E612" s="9"/>
      <c r="F612" s="9"/>
      <c r="G612" s="10"/>
      <c r="H612" s="31"/>
      <c r="I612" s="31">
        <v>1.847</v>
      </c>
      <c r="J612" s="31"/>
    </row>
    <row r="613" spans="2:10" x14ac:dyDescent="0.2">
      <c r="B613" s="9"/>
      <c r="C613" s="9"/>
      <c r="D613" s="9"/>
      <c r="E613" s="9"/>
      <c r="F613" s="9"/>
      <c r="G613" s="10"/>
      <c r="H613" s="31"/>
      <c r="I613" s="31">
        <v>1.7170000000000001</v>
      </c>
      <c r="J613" s="31"/>
    </row>
    <row r="614" spans="2:10" x14ac:dyDescent="0.2">
      <c r="B614" s="9"/>
      <c r="C614" s="9"/>
      <c r="D614" s="9"/>
      <c r="E614" s="9"/>
      <c r="F614" s="9"/>
      <c r="G614" s="10"/>
      <c r="H614" s="31"/>
      <c r="I614" s="31">
        <v>0.68</v>
      </c>
      <c r="J614" s="31"/>
    </row>
    <row r="615" spans="2:10" x14ac:dyDescent="0.2">
      <c r="B615" s="9"/>
      <c r="C615" s="9"/>
      <c r="D615" s="9"/>
      <c r="E615" s="9"/>
      <c r="F615" s="9"/>
      <c r="G615" s="10"/>
      <c r="H615" s="31"/>
      <c r="I615" s="31">
        <v>0.32400000000000001</v>
      </c>
      <c r="J615" s="31"/>
    </row>
    <row r="616" spans="2:10" x14ac:dyDescent="0.2">
      <c r="B616" s="9"/>
      <c r="C616" s="9"/>
      <c r="D616" s="9"/>
      <c r="E616" s="9"/>
      <c r="F616" s="9"/>
      <c r="G616" s="10"/>
      <c r="H616" s="31"/>
      <c r="I616" s="31">
        <v>1.1020000000000001</v>
      </c>
      <c r="J616" s="31"/>
    </row>
    <row r="617" spans="2:10" x14ac:dyDescent="0.2">
      <c r="B617" s="9"/>
      <c r="C617" s="9"/>
      <c r="D617" s="9"/>
      <c r="E617" s="9"/>
      <c r="F617" s="9"/>
      <c r="G617" s="10"/>
      <c r="H617" s="31"/>
      <c r="I617" s="31">
        <v>0.25900000000000001</v>
      </c>
      <c r="J617" s="31"/>
    </row>
    <row r="618" spans="2:10" x14ac:dyDescent="0.2">
      <c r="B618" s="9"/>
      <c r="C618" s="9"/>
      <c r="D618" s="9"/>
      <c r="E618" s="9"/>
      <c r="F618" s="9"/>
      <c r="G618" s="10"/>
      <c r="H618" s="31"/>
      <c r="I618" s="31">
        <v>3.3050000000000002</v>
      </c>
      <c r="J618" s="31"/>
    </row>
    <row r="619" spans="2:10" x14ac:dyDescent="0.2">
      <c r="B619" s="9"/>
      <c r="C619" s="9"/>
      <c r="D619" s="9"/>
      <c r="E619" s="9"/>
      <c r="F619" s="9"/>
      <c r="G619" s="10"/>
      <c r="H619" s="31"/>
      <c r="I619" s="31">
        <v>0.32400000000000001</v>
      </c>
      <c r="J619" s="31"/>
    </row>
    <row r="620" spans="2:10" x14ac:dyDescent="0.2">
      <c r="B620" s="9"/>
      <c r="C620" s="9"/>
      <c r="D620" s="9"/>
      <c r="E620" s="9"/>
      <c r="F620" s="9"/>
      <c r="G620" s="10"/>
      <c r="H620" s="31"/>
      <c r="I620" s="31">
        <v>0.875</v>
      </c>
      <c r="J620" s="31"/>
    </row>
    <row r="621" spans="2:10" x14ac:dyDescent="0.2">
      <c r="B621" s="9"/>
      <c r="C621" s="9"/>
      <c r="D621" s="9"/>
      <c r="E621" s="9"/>
      <c r="F621" s="9"/>
      <c r="G621" s="10"/>
      <c r="H621" s="31"/>
      <c r="I621" s="31">
        <v>3.1429999999999998</v>
      </c>
      <c r="J621" s="31"/>
    </row>
    <row r="622" spans="2:10" x14ac:dyDescent="0.2">
      <c r="B622" s="9"/>
      <c r="C622" s="9"/>
      <c r="D622" s="9"/>
      <c r="E622" s="9"/>
      <c r="F622" s="9"/>
      <c r="G622" s="10"/>
      <c r="H622" s="31"/>
      <c r="I622" s="31">
        <v>1.004</v>
      </c>
      <c r="J622" s="31"/>
    </row>
    <row r="623" spans="2:10" x14ac:dyDescent="0.2">
      <c r="B623" s="9"/>
      <c r="C623" s="9"/>
      <c r="D623" s="9"/>
      <c r="E623" s="9"/>
      <c r="F623" s="9"/>
      <c r="G623" s="10"/>
      <c r="H623" s="31"/>
      <c r="I623" s="31">
        <v>0.38900000000000001</v>
      </c>
      <c r="J623" s="31"/>
    </row>
    <row r="624" spans="2:10" x14ac:dyDescent="0.2">
      <c r="B624" s="9"/>
      <c r="C624" s="9"/>
      <c r="D624" s="9"/>
      <c r="E624" s="9"/>
      <c r="F624" s="9"/>
      <c r="G624" s="10"/>
      <c r="H624" s="31"/>
      <c r="I624" s="31">
        <v>0.58299999999999996</v>
      </c>
      <c r="J624" s="31"/>
    </row>
    <row r="625" spans="2:10" x14ac:dyDescent="0.2">
      <c r="B625" s="9"/>
      <c r="C625" s="9"/>
      <c r="D625" s="9"/>
      <c r="E625" s="9"/>
      <c r="F625" s="9"/>
      <c r="G625" s="10"/>
      <c r="H625" s="31"/>
      <c r="I625" s="31">
        <v>0.25900000000000001</v>
      </c>
      <c r="J625" s="31"/>
    </row>
    <row r="626" spans="2:10" x14ac:dyDescent="0.2">
      <c r="B626" s="9"/>
      <c r="C626" s="9"/>
      <c r="D626" s="9"/>
      <c r="E626" s="9"/>
      <c r="F626" s="9"/>
      <c r="G626" s="10"/>
      <c r="H626" s="31"/>
      <c r="I626" s="31">
        <v>3.3370000000000002</v>
      </c>
      <c r="J626" s="31"/>
    </row>
    <row r="627" spans="2:10" x14ac:dyDescent="0.2">
      <c r="B627" s="9"/>
      <c r="C627" s="9"/>
      <c r="D627" s="9"/>
      <c r="E627" s="9"/>
      <c r="F627" s="9"/>
      <c r="G627" s="10"/>
      <c r="H627" s="31"/>
      <c r="I627" s="31">
        <v>1.3280000000000001</v>
      </c>
      <c r="J627" s="31"/>
    </row>
    <row r="628" spans="2:10" x14ac:dyDescent="0.2">
      <c r="B628" s="9"/>
      <c r="C628" s="9"/>
      <c r="D628" s="9"/>
      <c r="E628" s="9"/>
      <c r="F628" s="9"/>
      <c r="G628" s="10"/>
      <c r="H628" s="31"/>
      <c r="I628" s="31">
        <v>1.1990000000000001</v>
      </c>
      <c r="J628" s="31"/>
    </row>
    <row r="629" spans="2:10" x14ac:dyDescent="0.2">
      <c r="B629" s="9"/>
      <c r="C629" s="9"/>
      <c r="D629" s="9"/>
      <c r="E629" s="9"/>
      <c r="F629" s="9"/>
      <c r="G629" s="10"/>
      <c r="H629" s="31"/>
      <c r="I629" s="31">
        <v>3.9529999999999998</v>
      </c>
      <c r="J629" s="31"/>
    </row>
    <row r="630" spans="2:10" x14ac:dyDescent="0.2">
      <c r="B630" s="9"/>
      <c r="C630" s="9"/>
      <c r="D630" s="9"/>
      <c r="E630" s="9"/>
      <c r="F630" s="9"/>
      <c r="G630" s="10"/>
      <c r="H630" s="31"/>
      <c r="I630" s="31">
        <v>0.97199999999999998</v>
      </c>
      <c r="J630" s="31"/>
    </row>
    <row r="631" spans="2:10" x14ac:dyDescent="0.2">
      <c r="B631" s="9"/>
      <c r="C631" s="9"/>
      <c r="D631" s="9"/>
      <c r="E631" s="9"/>
      <c r="F631" s="9"/>
      <c r="G631" s="10"/>
      <c r="H631" s="31"/>
      <c r="I631" s="31">
        <v>0.29199999999999998</v>
      </c>
      <c r="J631" s="31"/>
    </row>
    <row r="632" spans="2:10" x14ac:dyDescent="0.2">
      <c r="B632" s="9"/>
      <c r="C632" s="9"/>
      <c r="D632" s="9"/>
      <c r="E632" s="9"/>
      <c r="F632" s="9"/>
      <c r="G632" s="10"/>
      <c r="H632" s="31"/>
      <c r="I632" s="31">
        <v>0.84199999999999997</v>
      </c>
      <c r="J632" s="31"/>
    </row>
    <row r="633" spans="2:10" x14ac:dyDescent="0.2">
      <c r="B633" s="9"/>
      <c r="C633" s="9"/>
      <c r="D633" s="9"/>
      <c r="E633" s="9"/>
      <c r="F633" s="9"/>
      <c r="G633" s="10"/>
      <c r="H633" s="31"/>
      <c r="I633" s="31">
        <v>3.3050000000000002</v>
      </c>
      <c r="J633" s="31"/>
    </row>
    <row r="634" spans="2:10" x14ac:dyDescent="0.2">
      <c r="B634" s="9"/>
      <c r="C634" s="9"/>
      <c r="D634" s="9"/>
      <c r="E634" s="9"/>
      <c r="F634" s="9"/>
      <c r="G634" s="10"/>
      <c r="H634" s="31"/>
      <c r="I634" s="31">
        <v>2.657</v>
      </c>
      <c r="J634" s="31"/>
    </row>
    <row r="635" spans="2:10" x14ac:dyDescent="0.2">
      <c r="B635" s="9"/>
      <c r="C635" s="9"/>
      <c r="D635" s="9"/>
      <c r="E635" s="9"/>
      <c r="F635" s="9"/>
      <c r="G635" s="10"/>
      <c r="H635" s="31"/>
      <c r="I635" s="31">
        <v>0.35599999999999998</v>
      </c>
      <c r="J635" s="31"/>
    </row>
    <row r="636" spans="2:10" x14ac:dyDescent="0.2">
      <c r="B636" s="9"/>
      <c r="C636" s="9"/>
      <c r="D636" s="9"/>
      <c r="E636" s="9"/>
      <c r="F636" s="9"/>
      <c r="G636" s="10"/>
      <c r="H636" s="31"/>
      <c r="I636" s="31">
        <v>1.1020000000000001</v>
      </c>
      <c r="J636" s="31"/>
    </row>
    <row r="637" spans="2:10" x14ac:dyDescent="0.2">
      <c r="B637" s="9"/>
      <c r="C637" s="9"/>
      <c r="D637" s="9"/>
      <c r="E637" s="9"/>
      <c r="F637" s="9"/>
      <c r="G637" s="10"/>
      <c r="H637" s="31"/>
      <c r="I637" s="31">
        <v>0.45400000000000001</v>
      </c>
      <c r="J637" s="31"/>
    </row>
    <row r="638" spans="2:10" x14ac:dyDescent="0.2">
      <c r="B638" s="9"/>
      <c r="C638" s="9"/>
      <c r="D638" s="9"/>
      <c r="E638" s="9"/>
      <c r="F638" s="9"/>
      <c r="G638" s="10"/>
      <c r="H638" s="31"/>
      <c r="I638" s="31">
        <v>5.0220000000000002</v>
      </c>
      <c r="J638" s="31"/>
    </row>
    <row r="639" spans="2:10" x14ac:dyDescent="0.2">
      <c r="B639" s="9"/>
      <c r="C639" s="9"/>
      <c r="D639" s="9"/>
      <c r="E639" s="9"/>
      <c r="F639" s="9"/>
      <c r="G639" s="10"/>
      <c r="H639" s="31"/>
      <c r="I639" s="31">
        <v>0.875</v>
      </c>
      <c r="J639" s="31"/>
    </row>
    <row r="640" spans="2:10" x14ac:dyDescent="0.2">
      <c r="B640" s="9"/>
      <c r="C640" s="9"/>
      <c r="D640" s="9"/>
      <c r="E640" s="9"/>
      <c r="F640" s="9"/>
      <c r="G640" s="10"/>
      <c r="H640" s="31"/>
      <c r="I640" s="31">
        <v>0.38900000000000001</v>
      </c>
      <c r="J640" s="31"/>
    </row>
    <row r="641" spans="2:10" x14ac:dyDescent="0.2">
      <c r="B641" s="9"/>
      <c r="C641" s="9"/>
      <c r="D641" s="9"/>
      <c r="E641" s="9"/>
      <c r="F641" s="9"/>
      <c r="G641" s="10"/>
      <c r="H641" s="31"/>
      <c r="I641" s="31">
        <v>14.256</v>
      </c>
      <c r="J641" s="31"/>
    </row>
    <row r="642" spans="2:10" x14ac:dyDescent="0.2">
      <c r="B642" s="9"/>
      <c r="C642" s="9"/>
      <c r="D642" s="9"/>
      <c r="E642" s="9"/>
      <c r="F642" s="9"/>
      <c r="G642" s="10"/>
      <c r="H642" s="31"/>
      <c r="I642" s="31">
        <v>1.5880000000000001</v>
      </c>
      <c r="J642" s="31"/>
    </row>
    <row r="643" spans="2:10" x14ac:dyDescent="0.2">
      <c r="B643" s="9"/>
      <c r="C643" s="9"/>
      <c r="D643" s="9"/>
      <c r="E643" s="9"/>
      <c r="F643" s="9"/>
      <c r="G643" s="10"/>
      <c r="H643" s="31"/>
      <c r="I643" s="31">
        <v>0.97199999999999998</v>
      </c>
      <c r="J643" s="31"/>
    </row>
    <row r="644" spans="2:10" x14ac:dyDescent="0.2">
      <c r="B644" s="9"/>
      <c r="C644" s="9"/>
      <c r="D644" s="9"/>
      <c r="E644" s="9"/>
      <c r="F644" s="9"/>
      <c r="G644" s="10"/>
      <c r="H644" s="31"/>
      <c r="I644" s="31">
        <v>0.71299999999999997</v>
      </c>
      <c r="J644" s="31"/>
    </row>
    <row r="645" spans="2:10" x14ac:dyDescent="0.2">
      <c r="B645" s="9"/>
      <c r="C645" s="9"/>
      <c r="D645" s="9"/>
      <c r="E645" s="9"/>
      <c r="F645" s="9"/>
      <c r="G645" s="10"/>
      <c r="H645" s="31"/>
      <c r="I645" s="31">
        <v>0.38900000000000001</v>
      </c>
      <c r="J645" s="31"/>
    </row>
    <row r="646" spans="2:10" x14ac:dyDescent="0.2">
      <c r="B646" s="9"/>
      <c r="C646" s="9"/>
      <c r="D646" s="9"/>
      <c r="E646" s="9"/>
      <c r="F646" s="9"/>
      <c r="G646" s="10"/>
      <c r="H646" s="31"/>
      <c r="I646" s="31">
        <v>0.875</v>
      </c>
      <c r="J646" s="31"/>
    </row>
    <row r="647" spans="2:10" x14ac:dyDescent="0.2">
      <c r="B647" s="9"/>
      <c r="C647" s="9"/>
      <c r="D647" s="9"/>
      <c r="E647" s="9"/>
      <c r="F647" s="9"/>
      <c r="G647" s="10"/>
      <c r="H647" s="31"/>
      <c r="I647" s="31">
        <v>1.004</v>
      </c>
      <c r="J647" s="31"/>
    </row>
    <row r="648" spans="2:10" x14ac:dyDescent="0.2">
      <c r="B648" s="9"/>
      <c r="C648" s="9"/>
      <c r="D648" s="9"/>
      <c r="E648" s="9"/>
      <c r="F648" s="9"/>
      <c r="G648" s="10"/>
      <c r="H648" s="31"/>
      <c r="I648" s="31">
        <v>5.3780000000000001</v>
      </c>
      <c r="J648" s="31"/>
    </row>
    <row r="649" spans="2:10" x14ac:dyDescent="0.2">
      <c r="B649" s="9"/>
      <c r="C649" s="9"/>
      <c r="D649" s="9"/>
      <c r="E649" s="9"/>
      <c r="F649" s="9"/>
      <c r="G649" s="10"/>
      <c r="H649" s="31"/>
      <c r="I649" s="31">
        <v>0.71299999999999997</v>
      </c>
      <c r="J649" s="31"/>
    </row>
    <row r="650" spans="2:10" x14ac:dyDescent="0.2">
      <c r="B650" s="9"/>
      <c r="C650" s="9"/>
      <c r="D650" s="9"/>
      <c r="E650" s="9"/>
      <c r="F650" s="9"/>
      <c r="G650" s="10"/>
      <c r="H650" s="31"/>
      <c r="I650" s="31">
        <v>0.35599999999999998</v>
      </c>
      <c r="J650" s="31"/>
    </row>
    <row r="651" spans="2:10" x14ac:dyDescent="0.2">
      <c r="B651" s="9"/>
      <c r="C651" s="9"/>
      <c r="D651" s="9"/>
      <c r="E651" s="9"/>
      <c r="F651" s="9"/>
      <c r="G651" s="10"/>
      <c r="H651" s="31"/>
      <c r="I651" s="31">
        <v>1.1659999999999999</v>
      </c>
      <c r="J651" s="31"/>
    </row>
    <row r="652" spans="2:10" x14ac:dyDescent="0.2">
      <c r="B652" s="9"/>
      <c r="C652" s="9"/>
      <c r="D652" s="9"/>
      <c r="E652" s="9"/>
      <c r="F652" s="9"/>
      <c r="G652" s="10"/>
      <c r="H652" s="31"/>
      <c r="I652" s="31">
        <v>0.55100000000000005</v>
      </c>
      <c r="J652" s="31"/>
    </row>
    <row r="653" spans="2:10" x14ac:dyDescent="0.2">
      <c r="B653" s="9"/>
      <c r="C653" s="9"/>
      <c r="D653" s="9"/>
      <c r="E653" s="9"/>
      <c r="F653" s="9"/>
      <c r="G653" s="10"/>
      <c r="H653" s="31"/>
      <c r="I653" s="31">
        <v>3.2080000000000002</v>
      </c>
      <c r="J653" s="31"/>
    </row>
    <row r="654" spans="2:10" x14ac:dyDescent="0.2">
      <c r="B654" s="9"/>
      <c r="C654" s="9"/>
      <c r="D654" s="9"/>
      <c r="E654" s="9"/>
      <c r="F654" s="9"/>
      <c r="G654" s="10"/>
      <c r="H654" s="31"/>
      <c r="I654" s="31">
        <v>0.58299999999999996</v>
      </c>
      <c r="J654" s="31"/>
    </row>
    <row r="655" spans="2:10" x14ac:dyDescent="0.2">
      <c r="B655" s="9"/>
      <c r="C655" s="9"/>
      <c r="D655" s="9"/>
      <c r="E655" s="9"/>
      <c r="F655" s="9"/>
      <c r="G655" s="10"/>
      <c r="H655" s="31"/>
      <c r="I655" s="31">
        <v>0.32400000000000001</v>
      </c>
      <c r="J655" s="31"/>
    </row>
    <row r="656" spans="2:10" x14ac:dyDescent="0.2">
      <c r="B656" s="9"/>
      <c r="C656" s="9"/>
      <c r="D656" s="9"/>
      <c r="E656" s="9"/>
      <c r="F656" s="9"/>
      <c r="G656" s="10"/>
      <c r="H656" s="31"/>
      <c r="I656" s="31">
        <v>27.443000000000001</v>
      </c>
      <c r="J656" s="31"/>
    </row>
    <row r="657" spans="2:10" x14ac:dyDescent="0.2">
      <c r="B657" s="9"/>
      <c r="C657" s="9"/>
      <c r="D657" s="9"/>
      <c r="E657" s="9"/>
      <c r="F657" s="9"/>
      <c r="G657" s="10"/>
      <c r="H657" s="31"/>
      <c r="I657" s="31">
        <v>3.8559999999999999</v>
      </c>
      <c r="J657" s="31"/>
    </row>
    <row r="658" spans="2:10" x14ac:dyDescent="0.2">
      <c r="B658" s="9"/>
      <c r="C658" s="9"/>
      <c r="D658" s="9"/>
      <c r="E658" s="9"/>
      <c r="F658" s="9"/>
      <c r="G658" s="10"/>
      <c r="H658" s="31"/>
      <c r="I658" s="31">
        <v>5.8</v>
      </c>
      <c r="J658" s="31"/>
    </row>
    <row r="659" spans="2:10" x14ac:dyDescent="0.2">
      <c r="B659" s="9"/>
      <c r="C659" s="9"/>
      <c r="D659" s="9"/>
      <c r="E659" s="9"/>
      <c r="F659" s="9"/>
      <c r="G659" s="10"/>
      <c r="H659" s="31"/>
      <c r="I659" s="31">
        <v>0.61599999999999999</v>
      </c>
      <c r="J659" s="31"/>
    </row>
    <row r="660" spans="2:10" x14ac:dyDescent="0.2">
      <c r="B660" s="9"/>
      <c r="C660" s="9"/>
      <c r="D660" s="9"/>
      <c r="E660" s="9"/>
      <c r="F660" s="9"/>
      <c r="G660" s="10"/>
      <c r="H660" s="31"/>
      <c r="I660" s="31">
        <v>0.45400000000000001</v>
      </c>
      <c r="J660" s="31"/>
    </row>
    <row r="661" spans="2:10" x14ac:dyDescent="0.2">
      <c r="B661" s="9"/>
      <c r="C661" s="9"/>
      <c r="D661" s="9"/>
      <c r="E661" s="9"/>
      <c r="F661" s="9"/>
      <c r="G661" s="10"/>
      <c r="H661" s="31"/>
      <c r="I661" s="31">
        <v>2.0739999999999998</v>
      </c>
      <c r="J661" s="31"/>
    </row>
    <row r="662" spans="2:10" x14ac:dyDescent="0.2">
      <c r="B662" s="9"/>
      <c r="C662" s="9"/>
      <c r="D662" s="9"/>
      <c r="E662" s="9"/>
      <c r="F662" s="9"/>
      <c r="G662" s="10"/>
      <c r="H662" s="31"/>
      <c r="I662" s="31">
        <v>0.35599999999999998</v>
      </c>
      <c r="J662" s="31"/>
    </row>
    <row r="663" spans="2:10" x14ac:dyDescent="0.2">
      <c r="B663" s="9"/>
      <c r="C663" s="9"/>
      <c r="D663" s="9"/>
      <c r="E663" s="9"/>
      <c r="F663" s="9"/>
      <c r="G663" s="10"/>
      <c r="H663" s="31"/>
      <c r="I663" s="31">
        <v>0.38900000000000001</v>
      </c>
      <c r="J663" s="31"/>
    </row>
    <row r="664" spans="2:10" x14ac:dyDescent="0.2">
      <c r="B664" s="9"/>
      <c r="C664" s="9"/>
      <c r="D664" s="9"/>
      <c r="E664" s="9"/>
      <c r="F664" s="9"/>
      <c r="G664" s="10"/>
      <c r="H664" s="31"/>
      <c r="I664" s="31">
        <v>0.84199999999999997</v>
      </c>
      <c r="J664" s="31"/>
    </row>
    <row r="665" spans="2:10" x14ac:dyDescent="0.2">
      <c r="B665" s="9"/>
      <c r="C665" s="9"/>
      <c r="D665" s="9"/>
      <c r="E665" s="9"/>
      <c r="F665" s="9"/>
      <c r="G665" s="10"/>
      <c r="H665" s="31"/>
      <c r="I665" s="31">
        <v>1.004</v>
      </c>
      <c r="J665" s="31"/>
    </row>
    <row r="666" spans="2:10" x14ac:dyDescent="0.2">
      <c r="B666" s="9"/>
      <c r="C666" s="9"/>
      <c r="D666" s="9"/>
      <c r="E666" s="9"/>
      <c r="F666" s="9"/>
      <c r="G666" s="10"/>
      <c r="H666" s="31"/>
      <c r="I666" s="31">
        <v>10.53</v>
      </c>
      <c r="J666" s="31"/>
    </row>
    <row r="667" spans="2:10" x14ac:dyDescent="0.2">
      <c r="B667" s="9"/>
      <c r="C667" s="9"/>
      <c r="D667" s="9"/>
      <c r="E667" s="9"/>
      <c r="F667" s="9"/>
      <c r="G667" s="10"/>
      <c r="H667" s="31"/>
      <c r="I667" s="31">
        <v>0.45400000000000001</v>
      </c>
      <c r="J667" s="31"/>
    </row>
    <row r="668" spans="2:10" x14ac:dyDescent="0.2">
      <c r="B668" s="9"/>
      <c r="C668" s="9"/>
      <c r="D668" s="9"/>
      <c r="E668" s="9"/>
      <c r="F668" s="9"/>
      <c r="G668" s="10"/>
      <c r="H668" s="31"/>
      <c r="I668" s="31">
        <v>0.35599999999999998</v>
      </c>
      <c r="J668" s="31"/>
    </row>
    <row r="669" spans="2:10" x14ac:dyDescent="0.2">
      <c r="B669" s="9"/>
      <c r="C669" s="9"/>
      <c r="D669" s="9"/>
      <c r="E669" s="9"/>
      <c r="F669" s="9"/>
      <c r="G669" s="10"/>
      <c r="H669" s="31"/>
      <c r="I669" s="31">
        <v>0.68</v>
      </c>
      <c r="J669" s="31"/>
    </row>
    <row r="670" spans="2:10" x14ac:dyDescent="0.2">
      <c r="B670" s="9"/>
      <c r="C670" s="9"/>
      <c r="D670" s="9"/>
      <c r="E670" s="9"/>
      <c r="F670" s="9"/>
      <c r="G670" s="10"/>
      <c r="H670" s="31"/>
      <c r="I670" s="31">
        <v>0.38900000000000001</v>
      </c>
      <c r="J670" s="31"/>
    </row>
    <row r="671" spans="2:10" x14ac:dyDescent="0.2">
      <c r="B671" s="9"/>
      <c r="C671" s="9"/>
      <c r="D671" s="9"/>
      <c r="E671" s="9"/>
      <c r="F671" s="9"/>
      <c r="G671" s="10"/>
      <c r="H671" s="31"/>
      <c r="I671" s="31">
        <v>4.6660000000000004</v>
      </c>
      <c r="J671" s="31"/>
    </row>
    <row r="672" spans="2:10" x14ac:dyDescent="0.2">
      <c r="B672" s="9"/>
      <c r="C672" s="9"/>
      <c r="D672" s="9"/>
      <c r="E672" s="9"/>
      <c r="F672" s="9"/>
      <c r="G672" s="10"/>
      <c r="H672" s="31"/>
      <c r="I672" s="31">
        <v>1.1990000000000001</v>
      </c>
      <c r="J672" s="31"/>
    </row>
    <row r="673" spans="2:10" x14ac:dyDescent="0.2">
      <c r="B673" s="9"/>
      <c r="C673" s="9"/>
      <c r="D673" s="9"/>
      <c r="E673" s="9"/>
      <c r="F673" s="9"/>
      <c r="G673" s="10"/>
      <c r="H673" s="31"/>
      <c r="I673" s="31">
        <v>0.61599999999999999</v>
      </c>
      <c r="J673" s="31"/>
    </row>
    <row r="674" spans="2:10" x14ac:dyDescent="0.2">
      <c r="B674" s="9"/>
      <c r="C674" s="9"/>
      <c r="D674" s="9"/>
      <c r="E674" s="9"/>
      <c r="F674" s="9"/>
      <c r="G674" s="10"/>
      <c r="H674" s="31"/>
      <c r="I674" s="31">
        <v>0.25900000000000001</v>
      </c>
      <c r="J674" s="31"/>
    </row>
    <row r="675" spans="2:10" x14ac:dyDescent="0.2">
      <c r="B675" s="9"/>
      <c r="C675" s="9"/>
      <c r="D675" s="9"/>
      <c r="E675" s="9"/>
      <c r="F675" s="9"/>
      <c r="G675" s="10"/>
      <c r="H675" s="31"/>
      <c r="I675" s="31">
        <v>0.58299999999999996</v>
      </c>
      <c r="J675" s="31"/>
    </row>
    <row r="676" spans="2:10" x14ac:dyDescent="0.2">
      <c r="B676" s="9"/>
      <c r="C676" s="9"/>
      <c r="D676" s="9"/>
      <c r="E676" s="9"/>
      <c r="F676" s="9"/>
      <c r="G676" s="10"/>
      <c r="H676" s="31"/>
      <c r="I676" s="31">
        <v>0.81</v>
      </c>
      <c r="J676" s="31"/>
    </row>
    <row r="677" spans="2:10" x14ac:dyDescent="0.2">
      <c r="B677" s="9"/>
      <c r="C677" s="9"/>
      <c r="D677" s="9"/>
      <c r="E677" s="9"/>
      <c r="F677" s="9"/>
      <c r="G677" s="10"/>
      <c r="H677" s="31"/>
      <c r="I677" s="31">
        <v>0.32400000000000001</v>
      </c>
      <c r="J677" s="31"/>
    </row>
    <row r="678" spans="2:10" x14ac:dyDescent="0.2">
      <c r="B678" s="9"/>
      <c r="C678" s="9"/>
      <c r="D678" s="9"/>
      <c r="E678" s="9"/>
      <c r="F678" s="9"/>
      <c r="G678" s="10"/>
      <c r="H678" s="31"/>
      <c r="I678" s="31">
        <v>2.4300000000000002</v>
      </c>
      <c r="J678" s="31"/>
    </row>
    <row r="679" spans="2:10" x14ac:dyDescent="0.2">
      <c r="B679" s="9"/>
      <c r="C679" s="9"/>
      <c r="D679" s="9"/>
      <c r="E679" s="9"/>
      <c r="F679" s="9"/>
      <c r="G679" s="10"/>
      <c r="H679" s="31"/>
      <c r="I679" s="31">
        <v>0.32400000000000001</v>
      </c>
      <c r="J679" s="31"/>
    </row>
    <row r="680" spans="2:10" x14ac:dyDescent="0.2">
      <c r="B680" s="9"/>
      <c r="C680" s="9"/>
      <c r="D680" s="9"/>
      <c r="E680" s="9"/>
      <c r="F680" s="9"/>
      <c r="G680" s="10"/>
      <c r="H680" s="31"/>
      <c r="I680" s="31">
        <v>0.58299999999999996</v>
      </c>
      <c r="J680" s="31"/>
    </row>
    <row r="681" spans="2:10" x14ac:dyDescent="0.2">
      <c r="B681" s="9"/>
      <c r="C681" s="9"/>
      <c r="D681" s="9"/>
      <c r="E681" s="9"/>
      <c r="F681" s="9"/>
      <c r="G681" s="10"/>
      <c r="H681" s="31"/>
      <c r="I681" s="31">
        <v>0.29199999999999998</v>
      </c>
      <c r="J681" s="31"/>
    </row>
    <row r="682" spans="2:10" x14ac:dyDescent="0.2">
      <c r="B682" s="9"/>
      <c r="C682" s="9"/>
      <c r="D682" s="9"/>
      <c r="E682" s="9"/>
      <c r="F682" s="9"/>
      <c r="G682" s="10"/>
      <c r="H682" s="31"/>
      <c r="I682" s="31">
        <v>0.84199999999999997</v>
      </c>
      <c r="J682" s="31"/>
    </row>
    <row r="683" spans="2:10" x14ac:dyDescent="0.2">
      <c r="B683" s="9"/>
      <c r="C683" s="9"/>
      <c r="D683" s="9"/>
      <c r="E683" s="9"/>
      <c r="F683" s="9"/>
      <c r="G683" s="10"/>
      <c r="H683" s="31"/>
      <c r="I683" s="31">
        <v>1.847</v>
      </c>
      <c r="J683" s="31"/>
    </row>
    <row r="684" spans="2:10" x14ac:dyDescent="0.2">
      <c r="B684" s="9"/>
      <c r="C684" s="9"/>
      <c r="D684" s="9"/>
      <c r="E684" s="9"/>
      <c r="F684" s="9"/>
      <c r="G684" s="10"/>
      <c r="H684" s="31"/>
      <c r="I684" s="31">
        <v>3.0459999999999998</v>
      </c>
      <c r="J684" s="31"/>
    </row>
    <row r="685" spans="2:10" x14ac:dyDescent="0.2">
      <c r="B685" s="9"/>
      <c r="C685" s="9"/>
      <c r="D685" s="9"/>
      <c r="E685" s="9"/>
      <c r="F685" s="9"/>
      <c r="G685" s="10"/>
      <c r="H685" s="31"/>
      <c r="I685" s="31">
        <v>15.000999999999999</v>
      </c>
      <c r="J685" s="31"/>
    </row>
    <row r="686" spans="2:10" x14ac:dyDescent="0.2">
      <c r="B686" s="9"/>
      <c r="C686" s="9"/>
      <c r="D686" s="9"/>
      <c r="E686" s="9"/>
      <c r="F686" s="9"/>
      <c r="G686" s="10"/>
      <c r="H686" s="31"/>
      <c r="I686" s="31">
        <v>2.4300000000000002</v>
      </c>
      <c r="J686" s="31"/>
    </row>
    <row r="687" spans="2:10" x14ac:dyDescent="0.2">
      <c r="B687" s="9"/>
      <c r="C687" s="9"/>
      <c r="D687" s="9"/>
      <c r="E687" s="9"/>
      <c r="F687" s="9"/>
      <c r="G687" s="10"/>
      <c r="H687" s="31"/>
      <c r="I687" s="31">
        <v>1.4259999999999999</v>
      </c>
      <c r="J687" s="31"/>
    </row>
    <row r="688" spans="2:10" x14ac:dyDescent="0.2">
      <c r="B688" s="9"/>
      <c r="C688" s="9"/>
      <c r="D688" s="9"/>
      <c r="E688" s="9"/>
      <c r="F688" s="9"/>
      <c r="G688" s="10"/>
      <c r="H688" s="31"/>
      <c r="I688" s="31">
        <v>0.35599999999999998</v>
      </c>
      <c r="J688" s="31"/>
    </row>
    <row r="689" spans="2:10" x14ac:dyDescent="0.2">
      <c r="B689" s="9"/>
      <c r="C689" s="9"/>
      <c r="D689" s="9"/>
      <c r="E689" s="9"/>
      <c r="F689" s="9"/>
      <c r="G689" s="10"/>
      <c r="H689" s="31"/>
      <c r="I689" s="31">
        <v>0.71299999999999997</v>
      </c>
      <c r="J689" s="31"/>
    </row>
    <row r="690" spans="2:10" x14ac:dyDescent="0.2">
      <c r="B690" s="9"/>
      <c r="C690" s="9"/>
      <c r="D690" s="9"/>
      <c r="E690" s="9"/>
      <c r="F690" s="9"/>
      <c r="G690" s="10"/>
      <c r="H690" s="31"/>
      <c r="I690" s="31">
        <v>0.64800000000000002</v>
      </c>
      <c r="J690" s="31"/>
    </row>
    <row r="691" spans="2:10" x14ac:dyDescent="0.2">
      <c r="B691" s="9"/>
      <c r="C691" s="9"/>
      <c r="D691" s="9"/>
      <c r="E691" s="9"/>
      <c r="F691" s="9"/>
      <c r="G691" s="10"/>
      <c r="H691" s="31"/>
      <c r="I691" s="31">
        <v>0.58299999999999996</v>
      </c>
      <c r="J691" s="31"/>
    </row>
    <row r="692" spans="2:10" x14ac:dyDescent="0.2">
      <c r="B692" s="9"/>
      <c r="C692" s="9"/>
      <c r="D692" s="9"/>
      <c r="E692" s="9"/>
      <c r="F692" s="9"/>
      <c r="G692" s="10"/>
      <c r="H692" s="31"/>
      <c r="I692" s="31">
        <v>0.71299999999999997</v>
      </c>
      <c r="J692" s="31"/>
    </row>
    <row r="693" spans="2:10" x14ac:dyDescent="0.2">
      <c r="B693" s="9"/>
      <c r="C693" s="9"/>
      <c r="D693" s="9"/>
      <c r="E693" s="9"/>
      <c r="F693" s="9"/>
      <c r="G693" s="10"/>
      <c r="H693" s="31"/>
      <c r="I693" s="31">
        <v>2.851</v>
      </c>
      <c r="J693" s="31"/>
    </row>
    <row r="694" spans="2:10" x14ac:dyDescent="0.2">
      <c r="B694" s="9"/>
      <c r="C694" s="9"/>
      <c r="D694" s="9"/>
      <c r="E694" s="9"/>
      <c r="F694" s="9"/>
      <c r="G694" s="10"/>
      <c r="H694" s="31"/>
      <c r="I694" s="31">
        <v>0.45400000000000001</v>
      </c>
      <c r="J694" s="31"/>
    </row>
    <row r="695" spans="2:10" x14ac:dyDescent="0.2">
      <c r="B695" s="9"/>
      <c r="C695" s="9"/>
      <c r="D695" s="9"/>
      <c r="E695" s="9"/>
      <c r="F695" s="9"/>
      <c r="G695" s="10"/>
      <c r="H695" s="31"/>
      <c r="I695" s="31">
        <v>0.42099999999999999</v>
      </c>
      <c r="J695" s="31"/>
    </row>
    <row r="696" spans="2:10" x14ac:dyDescent="0.2">
      <c r="B696" s="9"/>
      <c r="C696" s="9"/>
      <c r="D696" s="9"/>
      <c r="E696" s="9"/>
      <c r="F696" s="9"/>
      <c r="G696" s="10"/>
      <c r="H696" s="31"/>
      <c r="I696" s="31">
        <v>0.48599999999999999</v>
      </c>
      <c r="J696" s="31"/>
    </row>
    <row r="697" spans="2:10" x14ac:dyDescent="0.2">
      <c r="B697" s="9"/>
      <c r="C697" s="9"/>
      <c r="D697" s="9"/>
      <c r="E697" s="9"/>
      <c r="F697" s="9"/>
      <c r="G697" s="10"/>
      <c r="H697" s="31"/>
      <c r="I697" s="31">
        <v>0.61599999999999999</v>
      </c>
      <c r="J697" s="31"/>
    </row>
    <row r="698" spans="2:10" x14ac:dyDescent="0.2">
      <c r="B698" s="9"/>
      <c r="C698" s="9"/>
      <c r="D698" s="9"/>
      <c r="E698" s="9"/>
      <c r="F698" s="9"/>
      <c r="G698" s="10"/>
      <c r="H698" s="31"/>
      <c r="I698" s="31">
        <v>2.3650000000000002</v>
      </c>
      <c r="J698" s="31"/>
    </row>
    <row r="699" spans="2:10" x14ac:dyDescent="0.2">
      <c r="B699" s="9"/>
      <c r="C699" s="9"/>
      <c r="D699" s="9"/>
      <c r="E699" s="9"/>
      <c r="F699" s="9"/>
      <c r="G699" s="10"/>
      <c r="H699" s="31"/>
      <c r="I699" s="31">
        <v>0.45400000000000001</v>
      </c>
      <c r="J699" s="31"/>
    </row>
  </sheetData>
  <mergeCells count="7">
    <mergeCell ref="B1:D1"/>
    <mergeCell ref="E1:G1"/>
    <mergeCell ref="H1:J1"/>
    <mergeCell ref="A4:A5"/>
    <mergeCell ref="M4:O4"/>
    <mergeCell ref="M12:O12"/>
    <mergeCell ref="M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FD3E5-6AD7-4C27-93CD-E9D3D200B9BC}">
  <dimension ref="A1:BU1139"/>
  <sheetViews>
    <sheetView tabSelected="1" zoomScale="60" zoomScaleNormal="60" workbookViewId="0">
      <selection activeCell="T11" sqref="T11"/>
    </sheetView>
  </sheetViews>
  <sheetFormatPr baseColWidth="10" defaultColWidth="8.83203125" defaultRowHeight="15" x14ac:dyDescent="0.2"/>
  <cols>
    <col min="3" max="4" width="9.1640625" style="4"/>
    <col min="7" max="8" width="9.1640625" style="4"/>
    <col min="11" max="12" width="9.1640625" style="4"/>
    <col min="15" max="16" width="9.1640625" style="4"/>
    <col min="19" max="20" width="9.1640625" style="4"/>
    <col min="23" max="36" width="9.1640625" style="4"/>
    <col min="37" max="37" width="9.1640625" customWidth="1"/>
    <col min="39" max="40" width="9.1640625" style="4"/>
    <col min="43" max="44" width="9.1640625" style="4"/>
    <col min="47" max="56" width="9.1640625" style="4"/>
    <col min="59" max="60" width="9.1640625" style="4"/>
    <col min="63" max="64" width="9.1640625" style="4"/>
    <col min="67" max="68" width="9.1640625" style="4"/>
    <col min="71" max="72" width="9.1640625" style="4"/>
    <col min="90" max="90" width="10.83203125" customWidth="1"/>
  </cols>
  <sheetData>
    <row r="1" spans="1:19" x14ac:dyDescent="0.2">
      <c r="A1" s="2"/>
      <c r="B1" s="2"/>
      <c r="C1" s="5"/>
      <c r="D1" s="5"/>
      <c r="E1" s="2"/>
      <c r="F1" s="2"/>
      <c r="G1" s="5"/>
      <c r="H1" s="5"/>
      <c r="I1" s="2" t="s">
        <v>29</v>
      </c>
      <c r="J1" s="2"/>
      <c r="K1" s="5"/>
      <c r="L1" s="5"/>
      <c r="M1" s="2"/>
      <c r="N1" s="2"/>
      <c r="O1"/>
      <c r="P1"/>
      <c r="Q1" s="4"/>
      <c r="R1" s="4"/>
    </row>
    <row r="2" spans="1:19" x14ac:dyDescent="0.2">
      <c r="A2" s="2"/>
      <c r="B2" s="11" t="s">
        <v>28</v>
      </c>
      <c r="C2" s="12"/>
      <c r="D2" s="12"/>
      <c r="E2" s="12"/>
      <c r="F2" s="12"/>
      <c r="G2" s="13"/>
      <c r="H2" s="5"/>
      <c r="I2" s="11" t="s">
        <v>36</v>
      </c>
      <c r="J2" s="12"/>
      <c r="K2" s="12"/>
      <c r="L2" s="12"/>
      <c r="M2" s="12"/>
      <c r="N2" s="13"/>
      <c r="O2"/>
      <c r="P2"/>
      <c r="Q2" s="4"/>
      <c r="R2" s="4"/>
      <c r="S2" s="4" t="s">
        <v>30</v>
      </c>
    </row>
    <row r="3" spans="1:19" x14ac:dyDescent="0.2">
      <c r="A3" s="2" t="s">
        <v>24</v>
      </c>
      <c r="B3" s="24" t="s">
        <v>18</v>
      </c>
      <c r="C3" s="24" t="s">
        <v>19</v>
      </c>
      <c r="D3" s="24" t="s">
        <v>20</v>
      </c>
      <c r="E3" s="24" t="s">
        <v>21</v>
      </c>
      <c r="F3" s="24" t="s">
        <v>22</v>
      </c>
      <c r="G3" s="24" t="s">
        <v>23</v>
      </c>
      <c r="H3" s="6" t="s">
        <v>24</v>
      </c>
      <c r="I3" s="24" t="s">
        <v>18</v>
      </c>
      <c r="J3" s="24" t="s">
        <v>19</v>
      </c>
      <c r="K3" s="24" t="s">
        <v>20</v>
      </c>
      <c r="L3" s="24" t="s">
        <v>21</v>
      </c>
      <c r="M3" s="24" t="s">
        <v>22</v>
      </c>
      <c r="N3" s="24" t="s">
        <v>23</v>
      </c>
      <c r="O3"/>
      <c r="P3"/>
      <c r="Q3" s="4"/>
      <c r="R3" s="4"/>
      <c r="S3" s="8" t="s">
        <v>34</v>
      </c>
    </row>
    <row r="4" spans="1:19" x14ac:dyDescent="0.2">
      <c r="A4" s="2">
        <v>1</v>
      </c>
      <c r="B4" s="25">
        <v>1.847</v>
      </c>
      <c r="C4" s="26">
        <v>28.253000000000011</v>
      </c>
      <c r="D4" s="26">
        <v>101.31299999999997</v>
      </c>
      <c r="E4" s="25">
        <v>6.4560000000000004</v>
      </c>
      <c r="F4" s="26">
        <v>345.577</v>
      </c>
      <c r="G4" s="25">
        <v>256.52800000000002</v>
      </c>
      <c r="H4" s="2">
        <v>1</v>
      </c>
      <c r="I4" s="25">
        <f t="shared" ref="I4:N4" si="0">B4/34.7228</f>
        <v>5.3192714873224509E-2</v>
      </c>
      <c r="J4" s="25">
        <f t="shared" si="0"/>
        <v>0.81367286048360188</v>
      </c>
      <c r="K4" s="25">
        <f t="shared" si="0"/>
        <v>2.9177658483762823</v>
      </c>
      <c r="L4" s="25">
        <f t="shared" si="0"/>
        <v>0.18592970612969001</v>
      </c>
      <c r="M4" s="25">
        <f t="shared" si="0"/>
        <v>9.9524519911988669</v>
      </c>
      <c r="N4" s="25">
        <f t="shared" si="0"/>
        <v>7.387883465619133</v>
      </c>
      <c r="O4"/>
      <c r="P4" s="26"/>
      <c r="Q4" s="2" t="s">
        <v>25</v>
      </c>
      <c r="R4" s="4"/>
      <c r="S4" t="s">
        <v>31</v>
      </c>
    </row>
    <row r="5" spans="1:19" x14ac:dyDescent="0.2">
      <c r="A5" s="2">
        <v>2</v>
      </c>
      <c r="B5" s="25">
        <v>30.521000000000001</v>
      </c>
      <c r="C5" s="26">
        <v>34.538000000000004</v>
      </c>
      <c r="D5" s="25">
        <v>84.144999999999996</v>
      </c>
      <c r="E5" s="25">
        <v>0</v>
      </c>
      <c r="F5" s="25">
        <v>131.899</v>
      </c>
      <c r="G5" s="25">
        <v>132.02600000000001</v>
      </c>
      <c r="H5" s="2">
        <v>2</v>
      </c>
      <c r="I5" s="25">
        <f t="shared" ref="I5:K9" si="1">B5/34.7228</f>
        <v>0.87899017360351128</v>
      </c>
      <c r="J5" s="25">
        <f t="shared" si="1"/>
        <v>0.99467784856060004</v>
      </c>
      <c r="K5" s="25">
        <f t="shared" si="1"/>
        <v>2.4233356756943563</v>
      </c>
      <c r="L5" s="25">
        <f t="shared" ref="L5:N9" si="2">E5/34.7228</f>
        <v>0</v>
      </c>
      <c r="M5" s="25">
        <f t="shared" si="2"/>
        <v>3.7986279908302327</v>
      </c>
      <c r="N5" s="25">
        <f t="shared" si="2"/>
        <v>3.8022855299687817</v>
      </c>
      <c r="O5"/>
      <c r="P5" s="18"/>
      <c r="Q5" s="2" t="s">
        <v>26</v>
      </c>
      <c r="R5" s="4"/>
      <c r="S5" t="s">
        <v>33</v>
      </c>
    </row>
    <row r="6" spans="1:19" x14ac:dyDescent="0.2">
      <c r="A6" s="2">
        <v>3</v>
      </c>
      <c r="B6" s="25">
        <v>0.48599999999999999</v>
      </c>
      <c r="C6" s="26">
        <v>3.7589999999999995</v>
      </c>
      <c r="D6" s="26">
        <v>79.250999999999976</v>
      </c>
      <c r="E6" s="25">
        <v>3.5310000000000001</v>
      </c>
      <c r="F6" s="25">
        <v>358.411</v>
      </c>
      <c r="G6" s="25">
        <v>62.628999999999998</v>
      </c>
      <c r="H6" s="2">
        <v>3</v>
      </c>
      <c r="I6" s="25">
        <f t="shared" si="1"/>
        <v>1.3996567097123503E-2</v>
      </c>
      <c r="J6" s="25">
        <f t="shared" si="1"/>
        <v>0.10825739859688734</v>
      </c>
      <c r="K6" s="25">
        <f t="shared" si="1"/>
        <v>2.2823908210167376</v>
      </c>
      <c r="L6" s="25">
        <f t="shared" si="2"/>
        <v>0.10169110785996521</v>
      </c>
      <c r="M6" s="25">
        <f t="shared" si="2"/>
        <v>10.322065040837721</v>
      </c>
      <c r="N6" s="25">
        <f t="shared" si="2"/>
        <v>1.8036851866784935</v>
      </c>
      <c r="O6"/>
      <c r="P6" s="1"/>
      <c r="Q6" s="2" t="s">
        <v>27</v>
      </c>
      <c r="R6" s="4"/>
      <c r="S6" t="s">
        <v>32</v>
      </c>
    </row>
    <row r="7" spans="1:19" x14ac:dyDescent="0.2">
      <c r="A7" s="2">
        <v>4</v>
      </c>
      <c r="B7" s="25">
        <v>33.759</v>
      </c>
      <c r="C7" s="26">
        <v>44.027999999999999</v>
      </c>
      <c r="D7" s="25">
        <v>45.552999999999997</v>
      </c>
      <c r="E7" s="25">
        <v>0.77800000000000002</v>
      </c>
      <c r="F7" s="25">
        <v>172.07499999999999</v>
      </c>
      <c r="G7" s="25">
        <v>74.061999999999998</v>
      </c>
      <c r="H7" s="2">
        <v>4</v>
      </c>
      <c r="I7" s="25">
        <f t="shared" si="1"/>
        <v>0.972243021876116</v>
      </c>
      <c r="J7" s="25">
        <f t="shared" si="1"/>
        <v>1.267985300724596</v>
      </c>
      <c r="K7" s="25">
        <f t="shared" si="1"/>
        <v>1.3119045699079566</v>
      </c>
      <c r="L7" s="25">
        <f t="shared" si="2"/>
        <v>2.2406027163707997E-2</v>
      </c>
      <c r="M7" s="25">
        <f t="shared" si="2"/>
        <v>4.9556775375257756</v>
      </c>
      <c r="N7" s="25">
        <f t="shared" si="2"/>
        <v>2.1329501077102075</v>
      </c>
      <c r="O7"/>
      <c r="P7"/>
      <c r="Q7" s="4"/>
      <c r="R7" s="4"/>
      <c r="S7" t="s">
        <v>35</v>
      </c>
    </row>
    <row r="8" spans="1:19" x14ac:dyDescent="0.2">
      <c r="A8" s="2">
        <v>5</v>
      </c>
      <c r="B8" s="25">
        <v>45.261000000000003</v>
      </c>
      <c r="C8" s="26">
        <v>211.95899999999992</v>
      </c>
      <c r="D8" s="26">
        <v>109.76899999999995</v>
      </c>
      <c r="E8" s="25">
        <v>19.245000000000001</v>
      </c>
      <c r="F8" s="25">
        <v>149.428</v>
      </c>
      <c r="G8" s="25">
        <v>151.24700000000001</v>
      </c>
      <c r="H8" s="2">
        <v>5</v>
      </c>
      <c r="I8" s="25">
        <f t="shared" si="1"/>
        <v>1.3034951098413723</v>
      </c>
      <c r="J8" s="25">
        <f t="shared" si="1"/>
        <v>6.1043176241547314</v>
      </c>
      <c r="K8" s="25">
        <f t="shared" si="1"/>
        <v>3.1612945960579202</v>
      </c>
      <c r="L8" s="25">
        <f t="shared" si="2"/>
        <v>0.55424677733362515</v>
      </c>
      <c r="M8" s="25">
        <f t="shared" si="2"/>
        <v>4.3034547905122862</v>
      </c>
      <c r="N8" s="25">
        <f t="shared" si="2"/>
        <v>4.3558411188037836</v>
      </c>
      <c r="O8"/>
      <c r="P8"/>
      <c r="Q8" s="4"/>
      <c r="R8" s="4"/>
    </row>
    <row r="9" spans="1:19" x14ac:dyDescent="0.2">
      <c r="A9" s="2">
        <v>6</v>
      </c>
      <c r="B9" s="25">
        <v>1.6850000000000001</v>
      </c>
      <c r="C9" s="26">
        <v>149.55600000000004</v>
      </c>
      <c r="D9" s="25">
        <v>51.741</v>
      </c>
      <c r="E9" s="25">
        <v>0</v>
      </c>
      <c r="F9" s="25">
        <v>193.07499999999999</v>
      </c>
      <c r="G9" s="25">
        <v>107.761</v>
      </c>
      <c r="H9" s="2">
        <v>6</v>
      </c>
      <c r="I9" s="25">
        <f t="shared" si="1"/>
        <v>4.8527192507516678E-2</v>
      </c>
      <c r="J9" s="25">
        <f t="shared" si="1"/>
        <v>4.3071411291716117</v>
      </c>
      <c r="K9" s="25">
        <f t="shared" si="1"/>
        <v>1.4901160044696857</v>
      </c>
      <c r="L9" s="25">
        <f t="shared" si="2"/>
        <v>0</v>
      </c>
      <c r="M9" s="25">
        <f t="shared" si="2"/>
        <v>5.5604674738212356</v>
      </c>
      <c r="N9" s="25">
        <f t="shared" si="2"/>
        <v>3.1034651583397652</v>
      </c>
      <c r="O9"/>
      <c r="P9"/>
      <c r="Q9" s="4"/>
      <c r="R9" s="4"/>
    </row>
    <row r="10" spans="1:19" x14ac:dyDescent="0.2">
      <c r="A10" s="2"/>
      <c r="B10" s="2"/>
      <c r="C10" s="5"/>
      <c r="D10" s="5"/>
      <c r="E10" s="2"/>
      <c r="F10" s="2"/>
      <c r="G10" s="5"/>
      <c r="H10" s="5"/>
      <c r="I10" s="2"/>
      <c r="J10" s="2"/>
      <c r="K10" s="5"/>
      <c r="L10" s="5"/>
      <c r="M10" s="2"/>
      <c r="N10" s="2"/>
      <c r="O10"/>
      <c r="P10"/>
      <c r="Q10" s="4"/>
      <c r="R10" s="4"/>
    </row>
    <row r="11" spans="1:19" x14ac:dyDescent="0.2">
      <c r="A11" s="2">
        <v>1</v>
      </c>
      <c r="B11" s="17">
        <v>0.38900000000000001</v>
      </c>
      <c r="C11" s="18">
        <v>3.0460000000000003</v>
      </c>
      <c r="D11" s="18">
        <v>0</v>
      </c>
      <c r="E11" s="17">
        <v>3.3660000000000001</v>
      </c>
      <c r="F11" s="17">
        <v>26.506</v>
      </c>
      <c r="G11" s="17">
        <v>4.1189999999999998</v>
      </c>
      <c r="H11" s="2">
        <v>1</v>
      </c>
      <c r="I11" s="18">
        <f>B11/34.7328</f>
        <v>1.1199788096554267E-2</v>
      </c>
      <c r="J11" s="18">
        <f t="shared" ref="J11:K16" si="3">C11/34.7328</f>
        <v>8.7698083655795109E-2</v>
      </c>
      <c r="K11" s="18">
        <f t="shared" si="3"/>
        <v>0</v>
      </c>
      <c r="L11" s="18">
        <f t="shared" ref="L11:N16" si="4">E11/34.7328</f>
        <v>9.6911276948590391E-2</v>
      </c>
      <c r="M11" s="18">
        <f t="shared" si="4"/>
        <v>0.76314031693384932</v>
      </c>
      <c r="N11" s="18">
        <f t="shared" si="4"/>
        <v>0.11859107241569929</v>
      </c>
      <c r="P11"/>
      <c r="Q11" s="4"/>
      <c r="R11" s="4"/>
    </row>
    <row r="12" spans="1:19" x14ac:dyDescent="0.2">
      <c r="A12" s="2">
        <v>2</v>
      </c>
      <c r="B12" s="17">
        <v>0</v>
      </c>
      <c r="C12" s="17">
        <v>0</v>
      </c>
      <c r="D12" s="17">
        <v>0</v>
      </c>
      <c r="E12" s="17">
        <v>0</v>
      </c>
      <c r="F12" s="17">
        <v>36.61</v>
      </c>
      <c r="G12" s="17">
        <v>1.6850000000000001</v>
      </c>
      <c r="H12" s="2">
        <v>2</v>
      </c>
      <c r="I12" s="18">
        <f t="shared" ref="I12:I16" si="5">B12/34.7328</f>
        <v>0</v>
      </c>
      <c r="J12" s="18">
        <f t="shared" si="3"/>
        <v>0</v>
      </c>
      <c r="K12" s="18">
        <f t="shared" si="3"/>
        <v>0</v>
      </c>
      <c r="L12" s="18">
        <f t="shared" si="4"/>
        <v>0</v>
      </c>
      <c r="M12" s="18">
        <f t="shared" si="4"/>
        <v>1.0540468951538604</v>
      </c>
      <c r="N12" s="18">
        <f t="shared" si="4"/>
        <v>4.8513220932375166E-2</v>
      </c>
      <c r="P12"/>
      <c r="Q12" s="4"/>
      <c r="R12" s="4"/>
    </row>
    <row r="13" spans="1:19" x14ac:dyDescent="0.2">
      <c r="A13" s="2">
        <v>3</v>
      </c>
      <c r="B13" s="17">
        <v>0</v>
      </c>
      <c r="C13" s="18">
        <v>0.38900000000000001</v>
      </c>
      <c r="D13" s="17">
        <v>0</v>
      </c>
      <c r="E13" s="17">
        <v>0.45400000000000001</v>
      </c>
      <c r="F13" s="17">
        <v>35.543999999999997</v>
      </c>
      <c r="G13" s="17">
        <v>1.5549999999999999</v>
      </c>
      <c r="H13" s="2">
        <v>3</v>
      </c>
      <c r="I13" s="18">
        <f t="shared" si="5"/>
        <v>0</v>
      </c>
      <c r="J13" s="18">
        <f t="shared" si="3"/>
        <v>1.1199788096554267E-2</v>
      </c>
      <c r="K13" s="18">
        <f t="shared" si="3"/>
        <v>0</v>
      </c>
      <c r="L13" s="18">
        <f t="shared" si="4"/>
        <v>1.3071217984153309E-2</v>
      </c>
      <c r="M13" s="18">
        <f t="shared" si="4"/>
        <v>1.023355444997236</v>
      </c>
      <c r="N13" s="18">
        <f t="shared" si="4"/>
        <v>4.4770361157177078E-2</v>
      </c>
      <c r="P13"/>
      <c r="Q13" s="4"/>
      <c r="R13" s="4"/>
    </row>
    <row r="14" spans="1:19" x14ac:dyDescent="0.2">
      <c r="A14" s="2">
        <v>4</v>
      </c>
      <c r="B14" s="17">
        <v>0</v>
      </c>
      <c r="C14" s="17">
        <v>0.32400000000000001</v>
      </c>
      <c r="D14" s="17">
        <v>1.2310000000000001</v>
      </c>
      <c r="E14" s="17">
        <v>0</v>
      </c>
      <c r="F14" s="17">
        <v>28.510999999999999</v>
      </c>
      <c r="G14" s="17">
        <v>1.0049999999999999</v>
      </c>
      <c r="H14" s="2">
        <v>4</v>
      </c>
      <c r="I14" s="18">
        <f t="shared" si="5"/>
        <v>0</v>
      </c>
      <c r="J14" s="18">
        <f t="shared" si="3"/>
        <v>9.3283582089552248E-3</v>
      </c>
      <c r="K14" s="18">
        <f t="shared" si="3"/>
        <v>3.5442002948221862E-2</v>
      </c>
      <c r="L14" s="18">
        <f t="shared" si="4"/>
        <v>0</v>
      </c>
      <c r="M14" s="18">
        <f t="shared" si="4"/>
        <v>0.82086673115901976</v>
      </c>
      <c r="N14" s="18">
        <f t="shared" si="4"/>
        <v>2.8935185185185185E-2</v>
      </c>
      <c r="P14"/>
      <c r="Q14" s="4"/>
      <c r="R14" s="4"/>
    </row>
    <row r="15" spans="1:19" x14ac:dyDescent="0.2">
      <c r="A15" s="2">
        <v>5</v>
      </c>
      <c r="B15" s="17">
        <v>0</v>
      </c>
      <c r="C15" s="18">
        <v>12.537999999999998</v>
      </c>
      <c r="D15" s="18">
        <v>5.4109999999999996</v>
      </c>
      <c r="E15" s="17">
        <v>0</v>
      </c>
      <c r="F15" s="17">
        <v>10.271000000000001</v>
      </c>
      <c r="G15" s="17">
        <v>1.264</v>
      </c>
      <c r="H15" s="2">
        <v>5</v>
      </c>
      <c r="I15" s="18">
        <f t="shared" si="5"/>
        <v>0</v>
      </c>
      <c r="J15" s="18">
        <f t="shared" si="3"/>
        <v>0.36098442970333516</v>
      </c>
      <c r="K15" s="18">
        <f t="shared" si="3"/>
        <v>0.15578934033536024</v>
      </c>
      <c r="L15" s="18">
        <f t="shared" si="4"/>
        <v>0</v>
      </c>
      <c r="M15" s="18">
        <f t="shared" si="4"/>
        <v>0.29571471346968864</v>
      </c>
      <c r="N15" s="18">
        <f t="shared" si="4"/>
        <v>3.6392113506541368E-2</v>
      </c>
      <c r="P15"/>
      <c r="Q15" s="4"/>
      <c r="R15" s="4"/>
    </row>
    <row r="16" spans="1:19" x14ac:dyDescent="0.2">
      <c r="A16" s="2">
        <v>6</v>
      </c>
      <c r="B16" s="17">
        <v>0</v>
      </c>
      <c r="C16" s="17">
        <v>8.7810000000000006</v>
      </c>
      <c r="D16" s="17">
        <v>1.6519999999999999</v>
      </c>
      <c r="E16" s="17">
        <v>0</v>
      </c>
      <c r="F16" s="17">
        <v>69.141999999999996</v>
      </c>
      <c r="G16" s="17">
        <v>20.186</v>
      </c>
      <c r="H16" s="2">
        <v>6</v>
      </c>
      <c r="I16" s="18">
        <f t="shared" si="5"/>
        <v>0</v>
      </c>
      <c r="J16" s="18">
        <f t="shared" si="3"/>
        <v>0.25281578220011058</v>
      </c>
      <c r="K16" s="18">
        <f t="shared" si="3"/>
        <v>4.7563110374055646E-2</v>
      </c>
      <c r="L16" s="18">
        <f t="shared" si="4"/>
        <v>0</v>
      </c>
      <c r="M16" s="18">
        <f t="shared" si="4"/>
        <v>1.9906831582826607</v>
      </c>
      <c r="N16" s="18">
        <f t="shared" si="4"/>
        <v>0.58117974940114248</v>
      </c>
      <c r="P16"/>
      <c r="Q16" s="4"/>
      <c r="R16" s="4"/>
    </row>
    <row r="17" spans="1:72" x14ac:dyDescent="0.2">
      <c r="A17" s="2"/>
      <c r="B17" s="2"/>
      <c r="C17" s="5"/>
      <c r="D17" s="5"/>
      <c r="E17" s="2"/>
      <c r="F17" s="2"/>
      <c r="G17" s="5"/>
      <c r="H17" s="5"/>
      <c r="I17" s="2"/>
      <c r="J17" s="2"/>
      <c r="K17" s="5"/>
      <c r="L17" s="5"/>
      <c r="M17" s="2"/>
      <c r="N17" s="2"/>
      <c r="O17"/>
      <c r="P17"/>
      <c r="Q17" s="4"/>
      <c r="R17" s="4"/>
    </row>
    <row r="18" spans="1:72" x14ac:dyDescent="0.2">
      <c r="A18" s="2">
        <v>1</v>
      </c>
      <c r="B18" s="7">
        <v>2.5920000000000001</v>
      </c>
      <c r="C18" s="1">
        <v>119.10300000000001</v>
      </c>
      <c r="D18" s="1">
        <v>30.684000000000005</v>
      </c>
      <c r="E18" s="7">
        <v>3.4449999999999998</v>
      </c>
      <c r="F18" s="7">
        <v>211.96</v>
      </c>
      <c r="G18" s="7">
        <v>61.975000000000001</v>
      </c>
      <c r="H18" s="2">
        <v>1</v>
      </c>
      <c r="I18" s="1">
        <f>B18/34.7328</f>
        <v>7.4626865671641798E-2</v>
      </c>
      <c r="J18" s="1">
        <f t="shared" ref="J18:K23" si="6">C18/34.7328</f>
        <v>3.4291217523493649</v>
      </c>
      <c r="K18" s="1">
        <f t="shared" si="6"/>
        <v>0.8834300718629079</v>
      </c>
      <c r="L18" s="1">
        <f t="shared" ref="L18:N23" si="7">E18/34.7328</f>
        <v>9.918578404274922E-2</v>
      </c>
      <c r="M18" s="1">
        <f t="shared" si="7"/>
        <v>6.1025889073152761</v>
      </c>
      <c r="N18" s="1">
        <f t="shared" si="7"/>
        <v>1.7843364197530867</v>
      </c>
      <c r="O18"/>
      <c r="P18"/>
      <c r="Q18" s="4"/>
      <c r="R18" s="4"/>
    </row>
    <row r="19" spans="1:72" x14ac:dyDescent="0.2">
      <c r="A19" s="2">
        <v>2</v>
      </c>
      <c r="B19" s="7">
        <v>25.823</v>
      </c>
      <c r="C19" s="7">
        <v>74.034000000000006</v>
      </c>
      <c r="D19" s="7">
        <v>70.697999999999993</v>
      </c>
      <c r="E19" s="7">
        <v>0</v>
      </c>
      <c r="F19" s="7">
        <v>240.50200000000001</v>
      </c>
      <c r="G19" s="7">
        <v>30.390999999999998</v>
      </c>
      <c r="H19" s="2">
        <v>2</v>
      </c>
      <c r="I19" s="1">
        <f t="shared" ref="I19:I23" si="8">B19/34.7328</f>
        <v>0.7434759074995394</v>
      </c>
      <c r="J19" s="1">
        <f t="shared" si="6"/>
        <v>2.131529850746269</v>
      </c>
      <c r="K19" s="1">
        <f t="shared" si="6"/>
        <v>2.0354823106688777</v>
      </c>
      <c r="L19" s="1">
        <f t="shared" si="7"/>
        <v>0</v>
      </c>
      <c r="M19" s="1">
        <f t="shared" si="7"/>
        <v>6.9243481665745357</v>
      </c>
      <c r="N19" s="1">
        <f t="shared" si="7"/>
        <v>0.87499424175419205</v>
      </c>
      <c r="O19"/>
      <c r="P19"/>
      <c r="Q19" s="4"/>
      <c r="R19" s="4"/>
    </row>
    <row r="20" spans="1:72" x14ac:dyDescent="0.2">
      <c r="A20" s="2">
        <v>3</v>
      </c>
      <c r="B20" s="7">
        <v>0</v>
      </c>
      <c r="C20" s="1">
        <v>45.555</v>
      </c>
      <c r="D20" s="1">
        <v>17.303000000000001</v>
      </c>
      <c r="E20" s="7">
        <v>7.258</v>
      </c>
      <c r="F20" s="7">
        <v>217.92</v>
      </c>
      <c r="G20" s="7">
        <v>28.997</v>
      </c>
      <c r="H20" s="2">
        <v>3</v>
      </c>
      <c r="I20" s="1">
        <f t="shared" si="8"/>
        <v>0</v>
      </c>
      <c r="J20" s="1">
        <f t="shared" si="6"/>
        <v>1.3115844389165285</v>
      </c>
      <c r="K20" s="1">
        <f t="shared" si="6"/>
        <v>0.49817463607886497</v>
      </c>
      <c r="L20" s="1">
        <f t="shared" si="7"/>
        <v>0.20896674037221302</v>
      </c>
      <c r="M20" s="1">
        <f t="shared" si="7"/>
        <v>6.2741846323935881</v>
      </c>
      <c r="N20" s="1">
        <f t="shared" si="7"/>
        <v>0.83485926847245262</v>
      </c>
      <c r="O20"/>
      <c r="P20"/>
      <c r="Q20" s="4"/>
      <c r="R20" s="4"/>
    </row>
    <row r="21" spans="1:72" x14ac:dyDescent="0.2">
      <c r="A21" s="2">
        <v>4</v>
      </c>
      <c r="B21" s="7">
        <v>22.713999999999999</v>
      </c>
      <c r="C21" s="7">
        <v>93.311999999999998</v>
      </c>
      <c r="D21" s="7">
        <v>44.744</v>
      </c>
      <c r="E21" s="7">
        <v>0.48599999999999999</v>
      </c>
      <c r="F21" s="7">
        <v>378.23500000000001</v>
      </c>
      <c r="G21" s="7">
        <v>49.542000000000002</v>
      </c>
      <c r="H21" s="2">
        <v>4</v>
      </c>
      <c r="I21" s="1">
        <f t="shared" si="8"/>
        <v>0.65396397641422521</v>
      </c>
      <c r="J21" s="1">
        <f t="shared" si="6"/>
        <v>2.6865671641791047</v>
      </c>
      <c r="K21" s="1">
        <f t="shared" si="6"/>
        <v>1.2882347521651005</v>
      </c>
      <c r="L21" s="1">
        <f t="shared" si="7"/>
        <v>1.3992537313432836E-2</v>
      </c>
      <c r="M21" s="1">
        <f t="shared" si="7"/>
        <v>10.889850515938825</v>
      </c>
      <c r="N21" s="1">
        <f t="shared" si="7"/>
        <v>1.4263750690989498</v>
      </c>
      <c r="O21"/>
      <c r="P21"/>
      <c r="Q21" s="4"/>
      <c r="R21" s="4"/>
    </row>
    <row r="22" spans="1:72" x14ac:dyDescent="0.2">
      <c r="A22" s="2">
        <v>5</v>
      </c>
      <c r="B22" s="7">
        <v>25.952999999999999</v>
      </c>
      <c r="C22" s="1">
        <v>100.34400000000001</v>
      </c>
      <c r="D22" s="1">
        <v>38.167000000000002</v>
      </c>
      <c r="E22" s="7">
        <v>9.17</v>
      </c>
      <c r="F22" s="7">
        <v>241.99600000000001</v>
      </c>
      <c r="G22" s="7">
        <v>63.082999999999998</v>
      </c>
      <c r="H22" s="2">
        <v>5</v>
      </c>
      <c r="I22" s="1">
        <f t="shared" si="8"/>
        <v>0.74721876727473746</v>
      </c>
      <c r="J22" s="1">
        <f t="shared" si="6"/>
        <v>2.8890270867882815</v>
      </c>
      <c r="K22" s="1">
        <f t="shared" si="6"/>
        <v>1.0988748387691174</v>
      </c>
      <c r="L22" s="1">
        <f t="shared" si="7"/>
        <v>0.26401557029666484</v>
      </c>
      <c r="M22" s="1">
        <f t="shared" si="7"/>
        <v>6.9673622627602736</v>
      </c>
      <c r="N22" s="1">
        <f t="shared" si="7"/>
        <v>1.8162371015293901</v>
      </c>
      <c r="O22"/>
      <c r="P22"/>
      <c r="Q22" s="4"/>
      <c r="R22" s="4"/>
    </row>
    <row r="23" spans="1:72" x14ac:dyDescent="0.2">
      <c r="A23" s="2">
        <v>6</v>
      </c>
      <c r="B23" s="7">
        <v>0.64800000000000002</v>
      </c>
      <c r="C23" s="7">
        <v>50.512999999999998</v>
      </c>
      <c r="D23" s="7">
        <v>9.9149999999999991</v>
      </c>
      <c r="E23" s="7">
        <v>0</v>
      </c>
      <c r="F23" s="7">
        <v>324.68</v>
      </c>
      <c r="G23" s="7">
        <v>63.082999999999998</v>
      </c>
      <c r="H23" s="2">
        <v>6</v>
      </c>
      <c r="I23" s="1">
        <f t="shared" si="8"/>
        <v>1.865671641791045E-2</v>
      </c>
      <c r="J23" s="1">
        <f t="shared" si="6"/>
        <v>1.4543313524967754</v>
      </c>
      <c r="K23" s="1">
        <f t="shared" si="6"/>
        <v>0.28546503593145384</v>
      </c>
      <c r="L23" s="1">
        <f t="shared" si="7"/>
        <v>0</v>
      </c>
      <c r="M23" s="1">
        <f t="shared" si="7"/>
        <v>9.3479362447024155</v>
      </c>
      <c r="N23" s="1">
        <f t="shared" si="7"/>
        <v>1.8162371015293901</v>
      </c>
      <c r="O23"/>
      <c r="P23"/>
      <c r="Q23" s="4"/>
      <c r="R23" s="4"/>
    </row>
    <row r="24" spans="1:72" x14ac:dyDescent="0.2">
      <c r="C24"/>
      <c r="D24"/>
      <c r="G24"/>
      <c r="H24"/>
      <c r="K24"/>
      <c r="L24"/>
      <c r="O24"/>
      <c r="P24"/>
    </row>
    <row r="25" spans="1:72" x14ac:dyDescent="0.2">
      <c r="A25" s="23" t="s">
        <v>47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M25"/>
      <c r="AN25"/>
      <c r="AQ25"/>
      <c r="AR25"/>
      <c r="AU25"/>
      <c r="AV25"/>
      <c r="AW25"/>
      <c r="AX25"/>
      <c r="AY25"/>
      <c r="AZ25"/>
      <c r="BA25"/>
      <c r="BB25"/>
      <c r="BC25"/>
      <c r="BD25"/>
      <c r="BG25"/>
      <c r="BH25"/>
      <c r="BK25"/>
      <c r="BL25"/>
      <c r="BO25"/>
      <c r="BP25"/>
      <c r="BS25"/>
      <c r="BT25"/>
    </row>
    <row r="26" spans="1:72" x14ac:dyDescent="0.2">
      <c r="A26" s="27" t="s">
        <v>0</v>
      </c>
      <c r="B26" s="28"/>
      <c r="C26" s="27" t="s">
        <v>1</v>
      </c>
      <c r="D26" s="28"/>
      <c r="E26" s="27" t="s">
        <v>2</v>
      </c>
      <c r="F26" s="28"/>
      <c r="G26" s="27" t="s">
        <v>3</v>
      </c>
      <c r="H26" s="28"/>
      <c r="I26" s="27" t="s">
        <v>4</v>
      </c>
      <c r="J26" s="28"/>
      <c r="K26" s="27" t="s">
        <v>5</v>
      </c>
      <c r="L26" s="28"/>
      <c r="M26" s="27" t="s">
        <v>6</v>
      </c>
      <c r="N26" s="28"/>
      <c r="O26" s="27" t="s">
        <v>7</v>
      </c>
      <c r="P26" s="28"/>
      <c r="Q26" s="27" t="s">
        <v>8</v>
      </c>
      <c r="R26" s="28"/>
      <c r="S26" s="27" t="s">
        <v>9</v>
      </c>
      <c r="T26" s="28"/>
      <c r="U26" s="27" t="s">
        <v>10</v>
      </c>
      <c r="V26" s="28"/>
      <c r="W26" s="27" t="s">
        <v>11</v>
      </c>
      <c r="X26" s="28"/>
      <c r="Y26" s="27" t="s">
        <v>12</v>
      </c>
      <c r="Z26" s="28"/>
      <c r="AA26" s="27" t="s">
        <v>13</v>
      </c>
      <c r="AB26" s="28"/>
      <c r="AC26" s="27" t="s">
        <v>14</v>
      </c>
      <c r="AD26" s="28"/>
      <c r="AE26" s="27" t="s">
        <v>15</v>
      </c>
      <c r="AF26" s="28"/>
      <c r="AG26" s="27" t="s">
        <v>16</v>
      </c>
      <c r="AH26" s="28"/>
      <c r="AI26" s="29" t="s">
        <v>17</v>
      </c>
      <c r="AJ26" s="29"/>
      <c r="AM26"/>
      <c r="AN26"/>
      <c r="AQ26"/>
      <c r="AR26"/>
      <c r="AU26"/>
      <c r="AV26"/>
      <c r="AW26"/>
      <c r="AX26"/>
      <c r="AY26"/>
      <c r="AZ26"/>
      <c r="BA26"/>
      <c r="BB26"/>
      <c r="BC26"/>
      <c r="BD26"/>
      <c r="BG26"/>
      <c r="BH26"/>
      <c r="BK26"/>
      <c r="BL26"/>
      <c r="BO26"/>
      <c r="BP26"/>
      <c r="BS26"/>
      <c r="BT26"/>
    </row>
    <row r="27" spans="1:72" x14ac:dyDescent="0.2">
      <c r="A27" s="26">
        <v>1</v>
      </c>
      <c r="B27" s="26">
        <v>2.218</v>
      </c>
      <c r="C27" s="2">
        <v>0</v>
      </c>
      <c r="D27" s="2">
        <v>0</v>
      </c>
      <c r="E27" s="26">
        <v>1</v>
      </c>
      <c r="F27" s="26">
        <v>0.32400000000000001</v>
      </c>
      <c r="G27" s="2">
        <v>1</v>
      </c>
      <c r="H27" s="2">
        <v>0.77800000000000002</v>
      </c>
      <c r="I27" s="26">
        <v>1</v>
      </c>
      <c r="J27" s="26">
        <v>5.508</v>
      </c>
      <c r="K27" s="2">
        <v>0</v>
      </c>
      <c r="L27" s="2">
        <v>0</v>
      </c>
      <c r="M27" s="26">
        <v>1</v>
      </c>
      <c r="N27" s="26">
        <v>1.2310000000000001</v>
      </c>
      <c r="O27" s="2">
        <v>1</v>
      </c>
      <c r="P27" s="2">
        <v>0.48599999999999999</v>
      </c>
      <c r="Q27" s="26">
        <v>1</v>
      </c>
      <c r="R27" s="26">
        <v>7.484</v>
      </c>
      <c r="S27" s="2">
        <v>1</v>
      </c>
      <c r="T27" s="2">
        <v>2.6240000000000001</v>
      </c>
      <c r="U27" s="26">
        <v>1</v>
      </c>
      <c r="V27" s="26">
        <v>2.2360000000000002</v>
      </c>
      <c r="W27" s="2">
        <v>1</v>
      </c>
      <c r="X27" s="2">
        <v>0.97199999999999998</v>
      </c>
      <c r="Y27" s="26">
        <v>1</v>
      </c>
      <c r="Z27" s="26">
        <v>41.621000000000002</v>
      </c>
      <c r="AA27" s="2">
        <v>1</v>
      </c>
      <c r="AB27" s="2">
        <v>16.135000000000002</v>
      </c>
      <c r="AC27" s="26">
        <v>1</v>
      </c>
      <c r="AD27" s="26">
        <v>1.458</v>
      </c>
      <c r="AE27" s="2">
        <v>1</v>
      </c>
      <c r="AF27" s="2">
        <v>0.90700000000000003</v>
      </c>
      <c r="AG27" s="26">
        <v>1</v>
      </c>
      <c r="AH27" s="26">
        <v>16.913</v>
      </c>
      <c r="AI27" s="2">
        <v>1</v>
      </c>
      <c r="AJ27" s="2">
        <v>0.25900000000000001</v>
      </c>
      <c r="AM27"/>
      <c r="AN27"/>
      <c r="AQ27"/>
      <c r="AR27"/>
      <c r="AU27"/>
      <c r="AV27"/>
      <c r="AW27"/>
      <c r="AX27"/>
      <c r="AY27"/>
      <c r="AZ27"/>
      <c r="BA27"/>
      <c r="BB27"/>
      <c r="BC27"/>
      <c r="BD27"/>
      <c r="BG27"/>
      <c r="BH27"/>
      <c r="BK27"/>
      <c r="BL27"/>
      <c r="BO27"/>
      <c r="BP27"/>
      <c r="BS27"/>
      <c r="BT27"/>
    </row>
    <row r="28" spans="1:72" x14ac:dyDescent="0.2">
      <c r="A28" s="26">
        <v>2</v>
      </c>
      <c r="B28" s="26">
        <v>1.6240000000000001</v>
      </c>
      <c r="C28" s="2"/>
      <c r="D28" s="2"/>
      <c r="E28" s="26">
        <v>2</v>
      </c>
      <c r="F28" s="26">
        <v>0.45400000000000001</v>
      </c>
      <c r="G28" s="2"/>
      <c r="H28" s="2"/>
      <c r="I28" s="26">
        <v>2</v>
      </c>
      <c r="J28" s="26">
        <v>1.1339999999999999</v>
      </c>
      <c r="K28" s="2"/>
      <c r="L28" s="2"/>
      <c r="M28" s="26">
        <v>2</v>
      </c>
      <c r="N28" s="26">
        <v>1.1659999999999999</v>
      </c>
      <c r="O28" s="2">
        <v>2</v>
      </c>
      <c r="P28" s="2">
        <v>5.702</v>
      </c>
      <c r="Q28" s="26">
        <v>2</v>
      </c>
      <c r="R28" s="26">
        <v>6.2210000000000001</v>
      </c>
      <c r="S28" s="2">
        <v>2</v>
      </c>
      <c r="T28" s="2">
        <v>2.4300000000000002</v>
      </c>
      <c r="U28" s="26">
        <v>2</v>
      </c>
      <c r="V28" s="26">
        <v>0.97199999999999998</v>
      </c>
      <c r="W28" s="2">
        <v>2</v>
      </c>
      <c r="X28" s="2">
        <v>4.2770000000000001</v>
      </c>
      <c r="Y28" s="26">
        <v>2</v>
      </c>
      <c r="Z28" s="26">
        <v>38.372999999999998</v>
      </c>
      <c r="AA28" s="2">
        <v>2</v>
      </c>
      <c r="AB28" s="2">
        <v>25.564</v>
      </c>
      <c r="AC28" s="26">
        <v>2</v>
      </c>
      <c r="AD28" s="26">
        <v>0.64800000000000002</v>
      </c>
      <c r="AE28" s="2">
        <v>2</v>
      </c>
      <c r="AF28" s="2">
        <v>5.3780000000000001</v>
      </c>
      <c r="AG28" s="26">
        <v>2</v>
      </c>
      <c r="AH28" s="26">
        <v>0.81</v>
      </c>
      <c r="AI28" s="2">
        <v>2</v>
      </c>
      <c r="AJ28" s="2">
        <v>0.25900000000000001</v>
      </c>
      <c r="AM28"/>
      <c r="AN28"/>
      <c r="AQ28"/>
      <c r="AR28"/>
      <c r="AU28"/>
      <c r="AV28"/>
      <c r="AW28"/>
      <c r="AX28"/>
      <c r="AY28"/>
      <c r="AZ28"/>
      <c r="BA28"/>
      <c r="BB28"/>
      <c r="BC28"/>
      <c r="BD28"/>
      <c r="BG28"/>
      <c r="BH28"/>
      <c r="BK28"/>
      <c r="BL28"/>
      <c r="BO28"/>
      <c r="BP28"/>
      <c r="BS28"/>
      <c r="BT28"/>
    </row>
    <row r="29" spans="1:72" x14ac:dyDescent="0.2">
      <c r="A29" s="26">
        <v>3</v>
      </c>
      <c r="B29" s="26">
        <v>0.99</v>
      </c>
      <c r="C29" s="2"/>
      <c r="D29" s="2"/>
      <c r="E29" s="26">
        <v>3</v>
      </c>
      <c r="F29" s="26">
        <v>0.25900000000000001</v>
      </c>
      <c r="G29" s="2"/>
      <c r="H29" s="2"/>
      <c r="I29" s="26">
        <v>3</v>
      </c>
      <c r="J29" s="26">
        <v>2.3650000000000002</v>
      </c>
      <c r="K29" s="2"/>
      <c r="L29" s="2"/>
      <c r="M29" s="26">
        <v>3</v>
      </c>
      <c r="N29" s="26">
        <v>11.308</v>
      </c>
      <c r="O29" s="2">
        <v>3</v>
      </c>
      <c r="P29" s="2">
        <v>0.29199999999999998</v>
      </c>
      <c r="Q29" s="26">
        <v>3</v>
      </c>
      <c r="R29" s="26">
        <v>10.984</v>
      </c>
      <c r="S29" s="2">
        <v>3</v>
      </c>
      <c r="T29" s="2">
        <v>0.32400000000000001</v>
      </c>
      <c r="U29" s="26">
        <v>3</v>
      </c>
      <c r="V29" s="26">
        <v>0.51800000000000002</v>
      </c>
      <c r="W29" s="2">
        <v>3</v>
      </c>
      <c r="X29" s="2">
        <v>0.55100000000000005</v>
      </c>
      <c r="Y29" s="26">
        <v>3</v>
      </c>
      <c r="Z29" s="26">
        <v>0.752</v>
      </c>
      <c r="AA29" s="2">
        <v>3</v>
      </c>
      <c r="AB29" s="2">
        <v>4.99</v>
      </c>
      <c r="AC29" s="26">
        <v>3</v>
      </c>
      <c r="AD29" s="26">
        <v>4.1150000000000002</v>
      </c>
      <c r="AE29" s="2">
        <v>3</v>
      </c>
      <c r="AF29" s="2">
        <v>0.42099999999999999</v>
      </c>
      <c r="AG29" s="26">
        <v>3</v>
      </c>
      <c r="AH29" s="26">
        <v>15.552</v>
      </c>
      <c r="AI29" s="2">
        <v>3</v>
      </c>
      <c r="AJ29" s="2">
        <v>0.25900000000000001</v>
      </c>
      <c r="AM29"/>
      <c r="AN29"/>
      <c r="AQ29"/>
      <c r="AR29"/>
      <c r="AU29"/>
      <c r="AV29"/>
      <c r="AW29"/>
      <c r="AX29"/>
      <c r="AY29"/>
      <c r="AZ29"/>
      <c r="BA29"/>
      <c r="BB29"/>
      <c r="BC29"/>
      <c r="BD29"/>
      <c r="BG29"/>
      <c r="BH29"/>
      <c r="BK29"/>
      <c r="BL29"/>
      <c r="BO29"/>
      <c r="BP29"/>
      <c r="BS29"/>
      <c r="BT29"/>
    </row>
    <row r="30" spans="1:72" x14ac:dyDescent="0.2">
      <c r="A30" s="26">
        <v>4</v>
      </c>
      <c r="B30" s="26">
        <v>0.51500000000000001</v>
      </c>
      <c r="C30" s="2"/>
      <c r="D30" s="2"/>
      <c r="E30" s="26">
        <v>4</v>
      </c>
      <c r="F30" s="26">
        <v>0.84199999999999997</v>
      </c>
      <c r="G30" s="2"/>
      <c r="H30" s="2"/>
      <c r="I30" s="26">
        <v>4</v>
      </c>
      <c r="J30" s="26">
        <v>4.1470000000000002</v>
      </c>
      <c r="K30" s="2"/>
      <c r="L30" s="2"/>
      <c r="M30" s="26">
        <v>4</v>
      </c>
      <c r="N30" s="26">
        <v>0.77800000000000002</v>
      </c>
      <c r="O30" s="2">
        <v>4</v>
      </c>
      <c r="P30" s="2">
        <v>1.62</v>
      </c>
      <c r="Q30" s="26">
        <v>4</v>
      </c>
      <c r="R30" s="26">
        <v>4.2119999999999997</v>
      </c>
      <c r="S30" s="2">
        <v>4</v>
      </c>
      <c r="T30" s="2">
        <v>0.25900000000000001</v>
      </c>
      <c r="U30" s="26">
        <v>4</v>
      </c>
      <c r="V30" s="26">
        <v>0.61599999999999999</v>
      </c>
      <c r="W30" s="2">
        <v>4</v>
      </c>
      <c r="X30" s="2">
        <v>2.9159999999999999</v>
      </c>
      <c r="Y30" s="26">
        <v>4</v>
      </c>
      <c r="Z30" s="26">
        <v>5.4649999999999999</v>
      </c>
      <c r="AA30" s="2">
        <v>4</v>
      </c>
      <c r="AB30" s="2">
        <v>1.1339999999999999</v>
      </c>
      <c r="AC30" s="26">
        <v>4</v>
      </c>
      <c r="AD30" s="26">
        <v>2.2679999999999998</v>
      </c>
      <c r="AE30" s="2">
        <v>4</v>
      </c>
      <c r="AF30" s="2">
        <v>4.3090000000000002</v>
      </c>
      <c r="AG30" s="26">
        <v>4</v>
      </c>
      <c r="AH30" s="26">
        <v>10.206</v>
      </c>
      <c r="AI30" s="2">
        <v>4</v>
      </c>
      <c r="AJ30" s="2">
        <v>2.8839999999999999</v>
      </c>
      <c r="AM30"/>
      <c r="AN30"/>
      <c r="AQ30"/>
      <c r="AR30"/>
      <c r="AU30"/>
      <c r="AV30"/>
      <c r="AW30"/>
      <c r="AX30"/>
      <c r="AY30"/>
      <c r="AZ30"/>
      <c r="BA30"/>
      <c r="BB30"/>
      <c r="BC30"/>
      <c r="BD30"/>
      <c r="BG30"/>
      <c r="BH30"/>
      <c r="BK30"/>
      <c r="BL30"/>
      <c r="BO30"/>
      <c r="BP30"/>
      <c r="BS30"/>
      <c r="BT30"/>
    </row>
    <row r="31" spans="1:72" x14ac:dyDescent="0.2">
      <c r="A31" s="26">
        <v>5</v>
      </c>
      <c r="B31" s="26">
        <v>0.67300000000000004</v>
      </c>
      <c r="C31" s="2"/>
      <c r="D31" s="2"/>
      <c r="E31" s="26">
        <v>5</v>
      </c>
      <c r="F31" s="26">
        <v>0.64800000000000002</v>
      </c>
      <c r="G31" s="2"/>
      <c r="H31" s="2"/>
      <c r="I31" s="26">
        <v>5</v>
      </c>
      <c r="J31" s="26">
        <v>1.976</v>
      </c>
      <c r="K31" s="2"/>
      <c r="L31" s="2"/>
      <c r="M31" s="26">
        <v>5</v>
      </c>
      <c r="N31" s="26">
        <v>1.0369999999999999</v>
      </c>
      <c r="O31" s="2">
        <v>5</v>
      </c>
      <c r="P31" s="2">
        <v>0.81</v>
      </c>
      <c r="Q31" s="26">
        <v>5</v>
      </c>
      <c r="R31" s="26">
        <v>0.48599999999999999</v>
      </c>
      <c r="S31" s="2">
        <v>5</v>
      </c>
      <c r="T31" s="2">
        <v>0.25900000000000001</v>
      </c>
      <c r="U31" s="26">
        <v>5</v>
      </c>
      <c r="V31" s="26">
        <v>0.32400000000000001</v>
      </c>
      <c r="W31" s="2">
        <v>5</v>
      </c>
      <c r="X31" s="2">
        <v>0.32400000000000001</v>
      </c>
      <c r="Y31" s="26">
        <v>5</v>
      </c>
      <c r="Z31" s="26">
        <v>0.59399999999999997</v>
      </c>
      <c r="AA31" s="2">
        <v>5</v>
      </c>
      <c r="AB31" s="2">
        <v>1.004</v>
      </c>
      <c r="AC31" s="26">
        <v>5</v>
      </c>
      <c r="AD31" s="26">
        <v>0.38900000000000001</v>
      </c>
      <c r="AE31" s="2">
        <v>5</v>
      </c>
      <c r="AF31" s="2">
        <v>1.069</v>
      </c>
      <c r="AG31" s="26">
        <v>5</v>
      </c>
      <c r="AH31" s="26">
        <v>1.393</v>
      </c>
      <c r="AI31" s="2">
        <v>5</v>
      </c>
      <c r="AJ31" s="2">
        <v>0.55100000000000005</v>
      </c>
      <c r="AM31"/>
      <c r="AN31"/>
      <c r="AQ31"/>
      <c r="AR31"/>
      <c r="AU31"/>
      <c r="AV31"/>
      <c r="AW31"/>
      <c r="AX31"/>
      <c r="AY31"/>
      <c r="AZ31"/>
      <c r="BA31"/>
      <c r="BB31"/>
      <c r="BC31"/>
      <c r="BD31"/>
      <c r="BG31"/>
      <c r="BH31"/>
      <c r="BK31"/>
      <c r="BL31"/>
      <c r="BO31"/>
      <c r="BP31"/>
      <c r="BS31"/>
      <c r="BT31"/>
    </row>
    <row r="32" spans="1:72" x14ac:dyDescent="0.2">
      <c r="A32" s="26">
        <v>6</v>
      </c>
      <c r="B32" s="26">
        <v>0.436</v>
      </c>
      <c r="C32" s="2"/>
      <c r="D32" s="2"/>
      <c r="E32" s="26">
        <v>6</v>
      </c>
      <c r="F32" s="26">
        <v>0.42099999999999999</v>
      </c>
      <c r="G32" s="2"/>
      <c r="H32" s="2"/>
      <c r="I32" s="26">
        <v>6</v>
      </c>
      <c r="J32" s="26">
        <v>1.62</v>
      </c>
      <c r="K32" s="2"/>
      <c r="L32" s="2"/>
      <c r="M32" s="26">
        <v>6</v>
      </c>
      <c r="N32" s="26">
        <v>3.4020000000000001</v>
      </c>
      <c r="O32" s="2">
        <v>6</v>
      </c>
      <c r="P32" s="2">
        <v>2.2999999999999998</v>
      </c>
      <c r="Q32" s="26">
        <v>6</v>
      </c>
      <c r="R32" s="26">
        <v>0.97199999999999998</v>
      </c>
      <c r="S32" s="2">
        <v>6</v>
      </c>
      <c r="T32" s="2">
        <v>0.45400000000000001</v>
      </c>
      <c r="U32" s="26">
        <v>6</v>
      </c>
      <c r="V32" s="26">
        <v>0.58299999999999996</v>
      </c>
      <c r="W32" s="2">
        <v>6</v>
      </c>
      <c r="X32" s="2">
        <v>0.90700000000000003</v>
      </c>
      <c r="Y32" s="26">
        <v>6</v>
      </c>
      <c r="Z32" s="26">
        <v>1.2669999999999999</v>
      </c>
      <c r="AA32" s="2">
        <v>6</v>
      </c>
      <c r="AB32" s="2">
        <v>3.37</v>
      </c>
      <c r="AC32" s="26">
        <v>6</v>
      </c>
      <c r="AD32" s="26">
        <v>7.8730000000000002</v>
      </c>
      <c r="AE32" s="2">
        <v>6</v>
      </c>
      <c r="AF32" s="2">
        <v>3.24</v>
      </c>
      <c r="AG32" s="26">
        <v>6</v>
      </c>
      <c r="AH32" s="26">
        <v>0.32400000000000001</v>
      </c>
      <c r="AI32" s="2">
        <v>6</v>
      </c>
      <c r="AJ32" s="2">
        <v>7.0309999999999997</v>
      </c>
      <c r="AM32"/>
      <c r="AN32"/>
      <c r="AQ32"/>
      <c r="AR32"/>
      <c r="AU32"/>
      <c r="AV32"/>
      <c r="AW32"/>
      <c r="AX32"/>
      <c r="AY32"/>
      <c r="AZ32"/>
      <c r="BA32"/>
      <c r="BB32"/>
      <c r="BC32"/>
      <c r="BD32"/>
      <c r="BG32"/>
      <c r="BH32"/>
      <c r="BK32"/>
      <c r="BL32"/>
      <c r="BO32"/>
      <c r="BP32"/>
      <c r="BS32"/>
      <c r="BT32"/>
    </row>
    <row r="33" spans="1:72" x14ac:dyDescent="0.2">
      <c r="A33" s="26"/>
      <c r="B33" s="26"/>
      <c r="C33" s="2"/>
      <c r="D33" s="2"/>
      <c r="E33" s="26">
        <v>7</v>
      </c>
      <c r="F33" s="26">
        <v>0.58299999999999996</v>
      </c>
      <c r="G33" s="2"/>
      <c r="H33" s="2"/>
      <c r="I33" s="26">
        <v>7</v>
      </c>
      <c r="J33" s="26">
        <v>1.264</v>
      </c>
      <c r="K33" s="2"/>
      <c r="L33" s="2"/>
      <c r="M33" s="26">
        <v>7</v>
      </c>
      <c r="N33" s="26">
        <v>0.32400000000000001</v>
      </c>
      <c r="O33" s="2">
        <v>7</v>
      </c>
      <c r="P33" s="2">
        <v>0.42099999999999999</v>
      </c>
      <c r="Q33" s="26">
        <v>7</v>
      </c>
      <c r="R33" s="26">
        <v>47.012</v>
      </c>
      <c r="S33" s="2">
        <v>7</v>
      </c>
      <c r="T33" s="2">
        <v>0.25900000000000001</v>
      </c>
      <c r="U33" s="26">
        <v>7</v>
      </c>
      <c r="V33" s="26">
        <v>0.875</v>
      </c>
      <c r="W33" s="2">
        <v>7</v>
      </c>
      <c r="X33" s="2">
        <v>0.32400000000000001</v>
      </c>
      <c r="Y33" s="26">
        <v>7</v>
      </c>
      <c r="Z33" s="26">
        <v>0.35599999999999998</v>
      </c>
      <c r="AA33" s="2">
        <v>7</v>
      </c>
      <c r="AB33" s="2">
        <v>0.42099999999999999</v>
      </c>
      <c r="AC33" s="26">
        <v>7</v>
      </c>
      <c r="AD33" s="26">
        <v>0.71299999999999997</v>
      </c>
      <c r="AE33" s="2">
        <v>7</v>
      </c>
      <c r="AF33" s="2">
        <v>0.25900000000000001</v>
      </c>
      <c r="AG33" s="26">
        <v>7</v>
      </c>
      <c r="AH33" s="26">
        <v>0.45400000000000001</v>
      </c>
      <c r="AI33" s="2">
        <v>7</v>
      </c>
      <c r="AJ33" s="2">
        <v>0.29199999999999998</v>
      </c>
      <c r="AM33"/>
      <c r="AN33"/>
      <c r="AQ33"/>
      <c r="AR33"/>
      <c r="AU33"/>
      <c r="AV33"/>
      <c r="AW33"/>
      <c r="AX33"/>
      <c r="AY33"/>
      <c r="AZ33"/>
      <c r="BA33"/>
      <c r="BB33"/>
      <c r="BC33"/>
      <c r="BD33"/>
      <c r="BG33"/>
      <c r="BH33"/>
      <c r="BK33"/>
      <c r="BL33"/>
      <c r="BO33"/>
      <c r="BP33"/>
      <c r="BS33"/>
      <c r="BT33"/>
    </row>
    <row r="34" spans="1:72" x14ac:dyDescent="0.2">
      <c r="A34" s="26"/>
      <c r="B34" s="26"/>
      <c r="C34" s="2"/>
      <c r="D34" s="2"/>
      <c r="E34" s="26"/>
      <c r="F34" s="26"/>
      <c r="G34" s="2"/>
      <c r="H34" s="2"/>
      <c r="I34" s="26">
        <v>8</v>
      </c>
      <c r="J34" s="26">
        <v>1.2310000000000001</v>
      </c>
      <c r="K34" s="2"/>
      <c r="L34" s="2"/>
      <c r="M34" s="26">
        <v>8</v>
      </c>
      <c r="N34" s="26">
        <v>0.32400000000000001</v>
      </c>
      <c r="O34" s="2">
        <v>8</v>
      </c>
      <c r="P34" s="2">
        <v>1.361</v>
      </c>
      <c r="Q34" s="26">
        <v>8</v>
      </c>
      <c r="R34" s="26">
        <v>1.5229999999999999</v>
      </c>
      <c r="S34" s="2">
        <v>8</v>
      </c>
      <c r="T34" s="2">
        <v>0.68</v>
      </c>
      <c r="U34" s="26">
        <v>8</v>
      </c>
      <c r="V34" s="26">
        <v>0.35599999999999998</v>
      </c>
      <c r="W34" s="2">
        <v>8</v>
      </c>
      <c r="X34" s="2">
        <v>0.55100000000000005</v>
      </c>
      <c r="Y34" s="26">
        <v>8</v>
      </c>
      <c r="Z34" s="26">
        <v>0.47499999999999998</v>
      </c>
      <c r="AA34" s="2">
        <v>8</v>
      </c>
      <c r="AB34" s="2">
        <v>1.976</v>
      </c>
      <c r="AC34" s="26">
        <v>8</v>
      </c>
      <c r="AD34" s="26">
        <v>0.58299999999999996</v>
      </c>
      <c r="AE34" s="2">
        <v>8</v>
      </c>
      <c r="AF34" s="2">
        <v>0.68</v>
      </c>
      <c r="AG34" s="26">
        <v>8</v>
      </c>
      <c r="AH34" s="26">
        <v>7.1280000000000001</v>
      </c>
      <c r="AI34" s="2">
        <v>8</v>
      </c>
      <c r="AJ34" s="2">
        <v>8.5860000000000003</v>
      </c>
      <c r="AM34"/>
      <c r="AN34"/>
      <c r="AQ34"/>
      <c r="AR34"/>
      <c r="AU34"/>
      <c r="AV34"/>
      <c r="AW34"/>
      <c r="AX34"/>
      <c r="AY34"/>
      <c r="AZ34"/>
      <c r="BA34"/>
      <c r="BB34"/>
      <c r="BC34"/>
      <c r="BD34"/>
      <c r="BG34"/>
      <c r="BH34"/>
      <c r="BK34"/>
      <c r="BL34"/>
      <c r="BO34"/>
      <c r="BP34"/>
      <c r="BS34"/>
      <c r="BT34"/>
    </row>
    <row r="35" spans="1:72" ht="14.25" customHeight="1" x14ac:dyDescent="0.2">
      <c r="A35" s="26"/>
      <c r="B35" s="26"/>
      <c r="C35" s="2"/>
      <c r="D35" s="2"/>
      <c r="E35" s="26"/>
      <c r="F35" s="26"/>
      <c r="G35" s="2"/>
      <c r="H35" s="2"/>
      <c r="I35" s="26"/>
      <c r="J35" s="26"/>
      <c r="K35" s="2"/>
      <c r="L35" s="2"/>
      <c r="M35" s="26">
        <v>9</v>
      </c>
      <c r="N35" s="26">
        <v>0.90700000000000003</v>
      </c>
      <c r="O35" s="2">
        <v>9</v>
      </c>
      <c r="P35" s="2">
        <v>0.61599999999999999</v>
      </c>
      <c r="Q35" s="26">
        <v>9</v>
      </c>
      <c r="R35" s="26">
        <v>0.25900000000000001</v>
      </c>
      <c r="S35" s="2">
        <v>9</v>
      </c>
      <c r="T35" s="2">
        <v>0.71299999999999997</v>
      </c>
      <c r="U35" s="26">
        <v>9</v>
      </c>
      <c r="V35" s="26">
        <v>0.38900000000000001</v>
      </c>
      <c r="W35" s="2">
        <v>9</v>
      </c>
      <c r="X35" s="2">
        <v>0.84199999999999997</v>
      </c>
      <c r="Y35" s="26">
        <v>9</v>
      </c>
      <c r="Z35" s="26">
        <v>0.436</v>
      </c>
      <c r="AA35" s="2">
        <v>9</v>
      </c>
      <c r="AB35" s="2">
        <v>1.0369999999999999</v>
      </c>
      <c r="AC35" s="26">
        <v>9</v>
      </c>
      <c r="AD35" s="26">
        <v>11.534000000000001</v>
      </c>
      <c r="AE35" s="2">
        <v>9</v>
      </c>
      <c r="AF35" s="2">
        <v>0.32400000000000001</v>
      </c>
      <c r="AG35" s="26">
        <v>9</v>
      </c>
      <c r="AH35" s="26">
        <v>0.68</v>
      </c>
      <c r="AI35" s="2">
        <v>9</v>
      </c>
      <c r="AJ35" s="2">
        <v>0.29199999999999998</v>
      </c>
      <c r="AM35"/>
      <c r="AN35"/>
      <c r="AQ35"/>
      <c r="AR35"/>
      <c r="AU35"/>
      <c r="AV35"/>
      <c r="AW35"/>
      <c r="AX35"/>
      <c r="AY35"/>
      <c r="AZ35"/>
      <c r="BA35"/>
      <c r="BB35"/>
      <c r="BC35"/>
      <c r="BD35"/>
      <c r="BG35"/>
      <c r="BH35"/>
      <c r="BK35"/>
      <c r="BL35"/>
      <c r="BO35"/>
      <c r="BP35"/>
      <c r="BS35"/>
      <c r="BT35"/>
    </row>
    <row r="36" spans="1:72" ht="14.25" customHeight="1" x14ac:dyDescent="0.2">
      <c r="A36" s="26"/>
      <c r="B36" s="26"/>
      <c r="C36" s="2"/>
      <c r="D36" s="2"/>
      <c r="E36" s="26"/>
      <c r="F36" s="26"/>
      <c r="G36" s="2"/>
      <c r="H36" s="2"/>
      <c r="I36" s="26"/>
      <c r="J36" s="26"/>
      <c r="K36" s="2"/>
      <c r="L36" s="2"/>
      <c r="M36" s="26">
        <v>10</v>
      </c>
      <c r="N36" s="26">
        <v>3.629</v>
      </c>
      <c r="O36" s="2">
        <v>10</v>
      </c>
      <c r="P36" s="2">
        <v>0.71299999999999997</v>
      </c>
      <c r="Q36" s="26">
        <v>10</v>
      </c>
      <c r="R36" s="26">
        <v>0.32400000000000001</v>
      </c>
      <c r="S36" s="2">
        <v>10</v>
      </c>
      <c r="T36" s="2">
        <v>0.32400000000000001</v>
      </c>
      <c r="U36" s="26">
        <v>10</v>
      </c>
      <c r="V36" s="26">
        <v>0.45400000000000001</v>
      </c>
      <c r="W36" s="2">
        <v>10</v>
      </c>
      <c r="X36" s="2">
        <v>4.8600000000000003</v>
      </c>
      <c r="Y36" s="26">
        <v>10</v>
      </c>
      <c r="Z36" s="26">
        <v>1.4259999999999999</v>
      </c>
      <c r="AA36" s="2">
        <v>10</v>
      </c>
      <c r="AB36" s="2">
        <v>0.745</v>
      </c>
      <c r="AC36" s="26">
        <v>10</v>
      </c>
      <c r="AD36" s="26">
        <v>0.51800000000000002</v>
      </c>
      <c r="AE36" s="2">
        <v>10</v>
      </c>
      <c r="AF36" s="2">
        <v>0.35599999999999998</v>
      </c>
      <c r="AG36" s="26">
        <v>10</v>
      </c>
      <c r="AH36" s="26">
        <v>2.3980000000000001</v>
      </c>
      <c r="AI36" s="2">
        <v>10</v>
      </c>
      <c r="AJ36" s="2">
        <v>2.786</v>
      </c>
      <c r="AM36"/>
      <c r="AN36"/>
      <c r="AQ36"/>
      <c r="AR36"/>
      <c r="AU36"/>
      <c r="AV36"/>
      <c r="AW36"/>
      <c r="AX36"/>
      <c r="AY36"/>
      <c r="AZ36"/>
      <c r="BA36"/>
      <c r="BB36"/>
      <c r="BC36"/>
      <c r="BD36"/>
      <c r="BG36"/>
      <c r="BH36"/>
      <c r="BK36"/>
      <c r="BL36"/>
      <c r="BO36"/>
      <c r="BP36"/>
      <c r="BS36"/>
      <c r="BT36"/>
    </row>
    <row r="37" spans="1:72" ht="14.25" customHeight="1" x14ac:dyDescent="0.2">
      <c r="A37" s="26"/>
      <c r="B37" s="26"/>
      <c r="C37" s="2"/>
      <c r="D37" s="2"/>
      <c r="E37" s="26"/>
      <c r="F37" s="26"/>
      <c r="G37" s="2"/>
      <c r="H37" s="2"/>
      <c r="I37" s="26"/>
      <c r="J37" s="26"/>
      <c r="K37" s="2"/>
      <c r="L37" s="2"/>
      <c r="M37" s="26">
        <v>11</v>
      </c>
      <c r="N37" s="26">
        <v>0.25900000000000001</v>
      </c>
      <c r="O37" s="2">
        <v>11</v>
      </c>
      <c r="P37" s="2">
        <v>0.42099999999999999</v>
      </c>
      <c r="Q37" s="26">
        <v>11</v>
      </c>
      <c r="R37" s="26">
        <v>0.45400000000000001</v>
      </c>
      <c r="S37" s="2">
        <v>11</v>
      </c>
      <c r="T37" s="2">
        <v>0.42099999999999999</v>
      </c>
      <c r="U37" s="26">
        <v>11</v>
      </c>
      <c r="V37" s="26">
        <v>0.25900000000000001</v>
      </c>
      <c r="W37" s="2">
        <v>11</v>
      </c>
      <c r="X37" s="2">
        <v>1.847</v>
      </c>
      <c r="Y37" s="26">
        <v>11</v>
      </c>
      <c r="Z37" s="26">
        <v>1.742</v>
      </c>
      <c r="AA37" s="2">
        <v>11</v>
      </c>
      <c r="AB37" s="2">
        <v>0.745</v>
      </c>
      <c r="AC37" s="26">
        <v>11</v>
      </c>
      <c r="AD37" s="26">
        <v>0.25900000000000001</v>
      </c>
      <c r="AE37" s="2">
        <v>11</v>
      </c>
      <c r="AF37" s="2">
        <v>0.94</v>
      </c>
      <c r="AG37" s="26">
        <v>11</v>
      </c>
      <c r="AH37" s="26">
        <v>0.38900000000000001</v>
      </c>
      <c r="AI37" s="2">
        <v>11</v>
      </c>
      <c r="AJ37" s="2">
        <v>1.847</v>
      </c>
      <c r="AM37"/>
      <c r="AN37"/>
      <c r="AQ37"/>
      <c r="AR37"/>
      <c r="AU37"/>
      <c r="AV37"/>
      <c r="AW37"/>
      <c r="AX37"/>
      <c r="AY37"/>
      <c r="AZ37"/>
      <c r="BA37"/>
      <c r="BB37"/>
      <c r="BC37"/>
      <c r="BD37"/>
      <c r="BG37"/>
      <c r="BH37"/>
      <c r="BK37"/>
      <c r="BL37"/>
      <c r="BO37"/>
      <c r="BP37"/>
      <c r="BS37"/>
      <c r="BT37"/>
    </row>
    <row r="38" spans="1:72" ht="14.25" customHeight="1" x14ac:dyDescent="0.2">
      <c r="A38" s="26"/>
      <c r="B38" s="26"/>
      <c r="C38" s="2"/>
      <c r="D38" s="2"/>
      <c r="E38" s="26"/>
      <c r="F38" s="26"/>
      <c r="G38" s="2"/>
      <c r="H38" s="2"/>
      <c r="I38" s="26"/>
      <c r="J38" s="26"/>
      <c r="K38" s="2"/>
      <c r="L38" s="2"/>
      <c r="M38" s="26">
        <v>12</v>
      </c>
      <c r="N38" s="26">
        <v>0.51800000000000002</v>
      </c>
      <c r="O38" s="2">
        <v>12</v>
      </c>
      <c r="P38" s="2">
        <v>0.68</v>
      </c>
      <c r="Q38" s="26">
        <v>12</v>
      </c>
      <c r="R38" s="26">
        <v>0.35599999999999998</v>
      </c>
      <c r="S38" s="2">
        <v>12</v>
      </c>
      <c r="T38" s="2">
        <v>0.29199999999999998</v>
      </c>
      <c r="U38" s="26">
        <v>12</v>
      </c>
      <c r="V38" s="26">
        <v>1.458</v>
      </c>
      <c r="W38" s="2">
        <v>12</v>
      </c>
      <c r="X38" s="2">
        <v>1.7170000000000001</v>
      </c>
      <c r="Y38" s="26">
        <v>12</v>
      </c>
      <c r="Z38" s="26">
        <v>1.1479999999999999</v>
      </c>
      <c r="AA38" s="2">
        <v>12</v>
      </c>
      <c r="AB38" s="2">
        <v>0.25900000000000001</v>
      </c>
      <c r="AC38" s="26">
        <v>12</v>
      </c>
      <c r="AD38" s="26">
        <v>0.42099999999999999</v>
      </c>
      <c r="AE38" s="2">
        <v>12</v>
      </c>
      <c r="AF38" s="2">
        <v>0.90700000000000003</v>
      </c>
      <c r="AG38" s="26">
        <v>12</v>
      </c>
      <c r="AH38" s="26">
        <v>0.29199999999999998</v>
      </c>
      <c r="AI38" s="2">
        <v>12</v>
      </c>
      <c r="AJ38" s="2">
        <v>0.745</v>
      </c>
      <c r="AM38"/>
      <c r="AN38"/>
      <c r="AQ38"/>
      <c r="AR38"/>
      <c r="AU38"/>
      <c r="AV38"/>
      <c r="AW38"/>
      <c r="AX38"/>
      <c r="AY38"/>
      <c r="AZ38"/>
      <c r="BA38"/>
      <c r="BB38"/>
      <c r="BC38"/>
      <c r="BD38"/>
      <c r="BG38"/>
      <c r="BH38"/>
      <c r="BK38"/>
      <c r="BL38"/>
      <c r="BO38"/>
      <c r="BP38"/>
      <c r="BS38"/>
      <c r="BT38"/>
    </row>
    <row r="39" spans="1:72" ht="14.25" customHeight="1" x14ac:dyDescent="0.2">
      <c r="A39" s="26"/>
      <c r="B39" s="26"/>
      <c r="C39" s="2"/>
      <c r="D39" s="2"/>
      <c r="E39" s="26"/>
      <c r="F39" s="26"/>
      <c r="G39" s="2"/>
      <c r="H39" s="2"/>
      <c r="I39" s="26"/>
      <c r="J39" s="26"/>
      <c r="K39" s="2"/>
      <c r="L39" s="2"/>
      <c r="M39" s="26">
        <v>13</v>
      </c>
      <c r="N39" s="26">
        <v>0.875</v>
      </c>
      <c r="O39" s="2">
        <v>13</v>
      </c>
      <c r="P39" s="2">
        <v>0.745</v>
      </c>
      <c r="Q39" s="26">
        <v>13</v>
      </c>
      <c r="R39" s="26">
        <v>43.222000000000001</v>
      </c>
      <c r="S39" s="2">
        <v>13</v>
      </c>
      <c r="T39" s="2">
        <v>0.35599999999999998</v>
      </c>
      <c r="U39" s="26">
        <v>13</v>
      </c>
      <c r="V39" s="26">
        <v>0.29199999999999998</v>
      </c>
      <c r="W39" s="2">
        <v>13</v>
      </c>
      <c r="X39" s="2">
        <v>0.68</v>
      </c>
      <c r="Y39" s="26">
        <v>13</v>
      </c>
      <c r="Z39" s="26">
        <v>0.436</v>
      </c>
      <c r="AA39" s="2">
        <v>13</v>
      </c>
      <c r="AB39" s="2">
        <v>0.32400000000000001</v>
      </c>
      <c r="AC39" s="26">
        <v>13</v>
      </c>
      <c r="AD39" s="26">
        <v>0.25900000000000001</v>
      </c>
      <c r="AE39" s="2">
        <v>13</v>
      </c>
      <c r="AF39" s="2">
        <v>0.25900000000000001</v>
      </c>
      <c r="AG39" s="26">
        <v>13</v>
      </c>
      <c r="AH39" s="26">
        <v>1.3280000000000001</v>
      </c>
      <c r="AI39" s="2">
        <v>13</v>
      </c>
      <c r="AJ39" s="2">
        <v>0.58299999999999996</v>
      </c>
      <c r="AM39"/>
      <c r="AN39"/>
      <c r="AQ39"/>
      <c r="AR39"/>
      <c r="AU39"/>
      <c r="AV39"/>
      <c r="AW39"/>
      <c r="AX39"/>
      <c r="AY39"/>
      <c r="AZ39"/>
      <c r="BA39"/>
      <c r="BB39"/>
      <c r="BC39"/>
      <c r="BD39"/>
      <c r="BG39"/>
      <c r="BH39"/>
      <c r="BK39"/>
      <c r="BL39"/>
      <c r="BO39"/>
      <c r="BP39"/>
      <c r="BS39"/>
      <c r="BT39"/>
    </row>
    <row r="40" spans="1:72" ht="14.25" customHeight="1" x14ac:dyDescent="0.2">
      <c r="A40" s="26"/>
      <c r="B40" s="26"/>
      <c r="C40" s="2"/>
      <c r="D40" s="2"/>
      <c r="E40" s="26"/>
      <c r="F40" s="26"/>
      <c r="G40" s="2"/>
      <c r="H40" s="2"/>
      <c r="I40" s="26"/>
      <c r="J40" s="26"/>
      <c r="K40" s="2"/>
      <c r="L40" s="2"/>
      <c r="M40" s="26">
        <v>14</v>
      </c>
      <c r="N40" s="26">
        <v>0.29199999999999998</v>
      </c>
      <c r="O40" s="2">
        <v>14</v>
      </c>
      <c r="P40" s="2">
        <v>0.38900000000000001</v>
      </c>
      <c r="Q40" s="26">
        <v>14</v>
      </c>
      <c r="R40" s="26">
        <v>2.2679999999999998</v>
      </c>
      <c r="S40" s="2">
        <v>14</v>
      </c>
      <c r="T40" s="2">
        <v>0.29199999999999998</v>
      </c>
      <c r="U40" s="26">
        <v>14</v>
      </c>
      <c r="V40" s="26">
        <v>2.0089999999999999</v>
      </c>
      <c r="W40" s="2">
        <v>14</v>
      </c>
      <c r="X40" s="2">
        <v>0.32400000000000001</v>
      </c>
      <c r="Y40" s="26">
        <v>14</v>
      </c>
      <c r="Z40" s="26">
        <v>1.6240000000000001</v>
      </c>
      <c r="AA40" s="2">
        <v>14</v>
      </c>
      <c r="AB40" s="2">
        <v>0.51800000000000002</v>
      </c>
      <c r="AC40" s="26">
        <v>14</v>
      </c>
      <c r="AD40" s="26">
        <v>0.35599999999999998</v>
      </c>
      <c r="AE40" s="2">
        <v>14</v>
      </c>
      <c r="AF40" s="2">
        <v>1.004</v>
      </c>
      <c r="AG40" s="26">
        <v>14</v>
      </c>
      <c r="AH40" s="26">
        <v>1.393</v>
      </c>
      <c r="AI40" s="2">
        <v>14</v>
      </c>
      <c r="AJ40" s="2">
        <v>0.48599999999999999</v>
      </c>
      <c r="AM40"/>
      <c r="AN40"/>
      <c r="AQ40"/>
      <c r="AR40"/>
      <c r="AU40"/>
      <c r="AV40"/>
      <c r="AW40"/>
      <c r="AX40"/>
      <c r="AY40"/>
      <c r="AZ40"/>
      <c r="BA40"/>
      <c r="BB40"/>
      <c r="BC40"/>
      <c r="BD40"/>
      <c r="BG40"/>
      <c r="BH40"/>
      <c r="BK40"/>
      <c r="BL40"/>
      <c r="BO40"/>
      <c r="BP40"/>
      <c r="BS40"/>
      <c r="BT40"/>
    </row>
    <row r="41" spans="1:72" ht="14.25" customHeight="1" x14ac:dyDescent="0.2">
      <c r="A41" s="26"/>
      <c r="B41" s="26"/>
      <c r="C41" s="2"/>
      <c r="D41" s="2"/>
      <c r="E41" s="26"/>
      <c r="F41" s="26"/>
      <c r="G41" s="2"/>
      <c r="H41" s="2"/>
      <c r="I41" s="26"/>
      <c r="J41" s="26"/>
      <c r="K41" s="2"/>
      <c r="L41" s="2"/>
      <c r="M41" s="26">
        <v>15</v>
      </c>
      <c r="N41" s="26">
        <v>1.2310000000000001</v>
      </c>
      <c r="O41" s="2">
        <v>15</v>
      </c>
      <c r="P41" s="2">
        <v>4.7949999999999999</v>
      </c>
      <c r="Q41" s="26">
        <v>15</v>
      </c>
      <c r="R41" s="26">
        <v>0.61599999999999999</v>
      </c>
      <c r="S41" s="2">
        <v>15</v>
      </c>
      <c r="T41" s="2">
        <v>5.702</v>
      </c>
      <c r="U41" s="26">
        <v>15</v>
      </c>
      <c r="V41" s="26">
        <v>1.2310000000000001</v>
      </c>
      <c r="W41" s="2">
        <v>15</v>
      </c>
      <c r="X41" s="2">
        <v>1.1020000000000001</v>
      </c>
      <c r="Y41" s="26">
        <v>15</v>
      </c>
      <c r="Z41" s="26">
        <v>0.79200000000000004</v>
      </c>
      <c r="AA41" s="2">
        <v>15</v>
      </c>
      <c r="AB41" s="2">
        <v>0.32400000000000001</v>
      </c>
      <c r="AC41" s="26">
        <v>15</v>
      </c>
      <c r="AD41" s="26">
        <v>3.3370000000000002</v>
      </c>
      <c r="AE41" s="2">
        <v>15</v>
      </c>
      <c r="AF41" s="2">
        <v>0.35599999999999998</v>
      </c>
      <c r="AG41" s="26">
        <v>15</v>
      </c>
      <c r="AH41" s="26">
        <v>5.9619999999999997</v>
      </c>
      <c r="AI41" s="2">
        <v>15</v>
      </c>
      <c r="AJ41" s="2">
        <v>0.71299999999999997</v>
      </c>
      <c r="AM41"/>
      <c r="AN41"/>
      <c r="AQ41"/>
      <c r="AR41"/>
      <c r="AU41"/>
      <c r="AV41"/>
      <c r="AW41"/>
      <c r="AX41"/>
      <c r="AY41"/>
      <c r="AZ41"/>
      <c r="BA41"/>
      <c r="BB41"/>
      <c r="BC41"/>
      <c r="BD41"/>
      <c r="BG41"/>
      <c r="BH41"/>
      <c r="BK41"/>
      <c r="BL41"/>
      <c r="BO41"/>
      <c r="BP41"/>
      <c r="BS41"/>
      <c r="BT41"/>
    </row>
    <row r="42" spans="1:72" ht="14.25" customHeight="1" x14ac:dyDescent="0.2">
      <c r="A42" s="26"/>
      <c r="B42" s="26"/>
      <c r="C42" s="2"/>
      <c r="D42" s="2"/>
      <c r="E42" s="26"/>
      <c r="F42" s="26"/>
      <c r="G42" s="2"/>
      <c r="H42" s="2"/>
      <c r="I42" s="26"/>
      <c r="J42" s="26"/>
      <c r="K42" s="2"/>
      <c r="L42" s="2"/>
      <c r="M42" s="26">
        <v>16</v>
      </c>
      <c r="N42" s="26">
        <v>0.55100000000000005</v>
      </c>
      <c r="O42" s="2">
        <v>16</v>
      </c>
      <c r="P42" s="2">
        <v>0.745</v>
      </c>
      <c r="Q42" s="26">
        <v>16</v>
      </c>
      <c r="R42" s="26">
        <v>0.25900000000000001</v>
      </c>
      <c r="S42" s="2">
        <v>16</v>
      </c>
      <c r="T42" s="2">
        <v>4.1470000000000002</v>
      </c>
      <c r="U42" s="26">
        <v>16</v>
      </c>
      <c r="V42" s="26">
        <v>1.75</v>
      </c>
      <c r="W42" s="2">
        <v>16</v>
      </c>
      <c r="X42" s="2">
        <v>0.25900000000000001</v>
      </c>
      <c r="Y42" s="26">
        <v>16</v>
      </c>
      <c r="Z42" s="26">
        <v>0.752</v>
      </c>
      <c r="AA42" s="2">
        <v>16</v>
      </c>
      <c r="AB42" s="2">
        <v>0.25900000000000001</v>
      </c>
      <c r="AC42" s="26">
        <v>16</v>
      </c>
      <c r="AD42" s="26">
        <v>0.61599999999999999</v>
      </c>
      <c r="AE42" s="2">
        <v>16</v>
      </c>
      <c r="AF42" s="2">
        <v>0.29199999999999998</v>
      </c>
      <c r="AG42" s="26">
        <v>16</v>
      </c>
      <c r="AH42" s="26">
        <v>0.29199999999999998</v>
      </c>
      <c r="AI42" s="2">
        <v>16</v>
      </c>
      <c r="AJ42" s="2">
        <v>0.35599999999999998</v>
      </c>
      <c r="AM42"/>
      <c r="AN42"/>
      <c r="AQ42"/>
      <c r="AR42"/>
      <c r="AU42"/>
      <c r="AV42"/>
      <c r="AW42"/>
      <c r="AX42"/>
      <c r="AY42"/>
      <c r="AZ42"/>
      <c r="BA42"/>
      <c r="BB42"/>
      <c r="BC42"/>
      <c r="BD42"/>
      <c r="BG42"/>
      <c r="BH42"/>
      <c r="BK42"/>
      <c r="BL42"/>
      <c r="BO42"/>
      <c r="BP42"/>
      <c r="BS42"/>
      <c r="BT42"/>
    </row>
    <row r="43" spans="1:72" ht="14.25" customHeight="1" x14ac:dyDescent="0.2">
      <c r="A43" s="26"/>
      <c r="B43" s="26"/>
      <c r="C43" s="2"/>
      <c r="D43" s="2"/>
      <c r="E43" s="26"/>
      <c r="F43" s="26"/>
      <c r="G43" s="2"/>
      <c r="H43" s="2"/>
      <c r="I43" s="26"/>
      <c r="J43" s="26"/>
      <c r="K43" s="2"/>
      <c r="L43" s="2"/>
      <c r="M43" s="26">
        <v>17</v>
      </c>
      <c r="N43" s="26">
        <v>0.45400000000000001</v>
      </c>
      <c r="O43" s="2">
        <v>17</v>
      </c>
      <c r="P43" s="2">
        <v>0.64800000000000002</v>
      </c>
      <c r="Q43" s="26">
        <v>17</v>
      </c>
      <c r="R43" s="26">
        <v>0.32400000000000001</v>
      </c>
      <c r="S43" s="2">
        <v>17</v>
      </c>
      <c r="T43" s="2">
        <v>0.81</v>
      </c>
      <c r="U43" s="26">
        <v>17</v>
      </c>
      <c r="V43" s="26">
        <v>0.32400000000000001</v>
      </c>
      <c r="W43" s="2">
        <v>17</v>
      </c>
      <c r="X43" s="2">
        <v>3.3050000000000002</v>
      </c>
      <c r="Y43" s="26">
        <v>17</v>
      </c>
      <c r="Z43" s="26">
        <v>1.5049999999999999</v>
      </c>
      <c r="AA43" s="2">
        <v>17</v>
      </c>
      <c r="AB43" s="2">
        <v>0.42099999999999999</v>
      </c>
      <c r="AC43" s="26">
        <v>17</v>
      </c>
      <c r="AD43" s="26">
        <v>0.45400000000000001</v>
      </c>
      <c r="AE43" s="2">
        <v>17</v>
      </c>
      <c r="AF43" s="2">
        <v>1.1990000000000001</v>
      </c>
      <c r="AG43" s="26">
        <v>17</v>
      </c>
      <c r="AH43" s="26">
        <v>0.25900000000000001</v>
      </c>
      <c r="AI43" s="2">
        <v>17</v>
      </c>
      <c r="AJ43" s="2">
        <v>0.58299999999999996</v>
      </c>
      <c r="AM43"/>
      <c r="AN43"/>
      <c r="AQ43"/>
      <c r="AR43"/>
      <c r="AU43"/>
      <c r="AV43"/>
      <c r="AW43"/>
      <c r="AX43"/>
      <c r="AY43"/>
      <c r="AZ43"/>
      <c r="BA43"/>
      <c r="BB43"/>
      <c r="BC43"/>
      <c r="BD43"/>
      <c r="BG43"/>
      <c r="BH43"/>
      <c r="BK43"/>
      <c r="BL43"/>
      <c r="BO43"/>
      <c r="BP43"/>
      <c r="BS43"/>
      <c r="BT43"/>
    </row>
    <row r="44" spans="1:72" ht="14.25" customHeight="1" x14ac:dyDescent="0.2">
      <c r="A44" s="26"/>
      <c r="B44" s="26"/>
      <c r="C44" s="2"/>
      <c r="D44" s="2"/>
      <c r="E44" s="26"/>
      <c r="F44" s="26"/>
      <c r="G44" s="2"/>
      <c r="H44" s="2"/>
      <c r="I44" s="26"/>
      <c r="J44" s="26"/>
      <c r="K44" s="2"/>
      <c r="L44" s="2"/>
      <c r="M44" s="26">
        <v>18</v>
      </c>
      <c r="N44" s="26">
        <v>3.4020000000000001</v>
      </c>
      <c r="O44" s="2">
        <v>18</v>
      </c>
      <c r="P44" s="2">
        <v>0.45400000000000001</v>
      </c>
      <c r="Q44" s="26">
        <v>18</v>
      </c>
      <c r="R44" s="26">
        <v>1.5549999999999999</v>
      </c>
      <c r="S44" s="2">
        <v>18</v>
      </c>
      <c r="T44" s="2">
        <v>0.55100000000000005</v>
      </c>
      <c r="U44" s="26">
        <v>18</v>
      </c>
      <c r="V44" s="26">
        <v>0.42099999999999999</v>
      </c>
      <c r="W44" s="2">
        <v>18</v>
      </c>
      <c r="X44" s="2">
        <v>0.32400000000000001</v>
      </c>
      <c r="Y44" s="26">
        <v>18</v>
      </c>
      <c r="Z44" s="26">
        <v>0.71299999999999997</v>
      </c>
      <c r="AA44" s="2">
        <v>18</v>
      </c>
      <c r="AB44" s="2">
        <v>0.875</v>
      </c>
      <c r="AC44" s="26">
        <v>18</v>
      </c>
      <c r="AD44" s="26">
        <v>0.42099999999999999</v>
      </c>
      <c r="AE44" s="2">
        <v>18</v>
      </c>
      <c r="AF44" s="2">
        <v>0.55100000000000005</v>
      </c>
      <c r="AG44" s="26">
        <v>18</v>
      </c>
      <c r="AH44" s="26">
        <v>15.714</v>
      </c>
      <c r="AI44" s="2">
        <v>18</v>
      </c>
      <c r="AJ44" s="2">
        <v>0.42099999999999999</v>
      </c>
      <c r="AM44"/>
      <c r="AN44"/>
      <c r="AQ44"/>
      <c r="AR44"/>
      <c r="AU44"/>
      <c r="AV44"/>
      <c r="AW44"/>
      <c r="AX44"/>
      <c r="AY44"/>
      <c r="AZ44"/>
      <c r="BA44"/>
      <c r="BB44"/>
      <c r="BC44"/>
      <c r="BD44"/>
      <c r="BG44"/>
      <c r="BH44"/>
      <c r="BK44"/>
      <c r="BL44"/>
      <c r="BO44"/>
      <c r="BP44"/>
      <c r="BS44"/>
      <c r="BT44"/>
    </row>
    <row r="45" spans="1:72" ht="14.25" customHeight="1" x14ac:dyDescent="0.2">
      <c r="A45" s="26"/>
      <c r="B45" s="26"/>
      <c r="C45" s="2"/>
      <c r="D45" s="2"/>
      <c r="E45" s="26"/>
      <c r="F45" s="26"/>
      <c r="G45" s="2"/>
      <c r="H45" s="2"/>
      <c r="I45" s="26"/>
      <c r="J45" s="26"/>
      <c r="K45" s="2"/>
      <c r="L45" s="2"/>
      <c r="M45" s="26">
        <v>19</v>
      </c>
      <c r="N45" s="26">
        <v>1.9119999999999999</v>
      </c>
      <c r="O45" s="2">
        <v>19</v>
      </c>
      <c r="P45" s="2">
        <v>0.61599999999999999</v>
      </c>
      <c r="Q45" s="26">
        <v>19</v>
      </c>
      <c r="R45" s="26">
        <v>1.0369999999999999</v>
      </c>
      <c r="S45" s="2">
        <v>19</v>
      </c>
      <c r="T45" s="2">
        <v>7.1280000000000001</v>
      </c>
      <c r="U45" s="26">
        <v>19</v>
      </c>
      <c r="V45" s="26">
        <v>0.29199999999999998</v>
      </c>
      <c r="W45" s="2">
        <v>19</v>
      </c>
      <c r="X45" s="2">
        <v>0.875</v>
      </c>
      <c r="Y45" s="26">
        <v>19</v>
      </c>
      <c r="Z45" s="26">
        <v>0.71299999999999997</v>
      </c>
      <c r="AA45" s="2">
        <v>19</v>
      </c>
      <c r="AB45" s="2">
        <v>1.4259999999999999</v>
      </c>
      <c r="AC45" s="26">
        <v>19</v>
      </c>
      <c r="AD45" s="26">
        <v>0.29199999999999998</v>
      </c>
      <c r="AE45" s="2">
        <v>19</v>
      </c>
      <c r="AF45" s="2">
        <v>0.48599999999999999</v>
      </c>
      <c r="AG45" s="26">
        <v>19</v>
      </c>
      <c r="AH45" s="26">
        <v>1.2310000000000001</v>
      </c>
      <c r="AI45" s="2">
        <v>19</v>
      </c>
      <c r="AJ45" s="2">
        <v>1.75</v>
      </c>
      <c r="AM45"/>
      <c r="AN45"/>
      <c r="AQ45"/>
      <c r="AR45"/>
      <c r="AU45"/>
      <c r="AV45"/>
      <c r="AW45"/>
      <c r="AX45"/>
      <c r="AY45"/>
      <c r="AZ45"/>
      <c r="BA45"/>
      <c r="BB45"/>
      <c r="BC45"/>
      <c r="BD45"/>
      <c r="BG45"/>
      <c r="BH45"/>
      <c r="BK45"/>
      <c r="BL45"/>
      <c r="BO45"/>
      <c r="BP45"/>
      <c r="BS45"/>
      <c r="BT45"/>
    </row>
    <row r="46" spans="1:72" ht="14.25" customHeight="1" x14ac:dyDescent="0.2">
      <c r="A46" s="26"/>
      <c r="B46" s="26"/>
      <c r="C46" s="2"/>
      <c r="D46" s="2"/>
      <c r="E46" s="26"/>
      <c r="F46" s="26"/>
      <c r="G46" s="2"/>
      <c r="H46" s="2"/>
      <c r="I46" s="26"/>
      <c r="J46" s="26"/>
      <c r="K46" s="2"/>
      <c r="L46" s="2"/>
      <c r="M46" s="26">
        <v>20</v>
      </c>
      <c r="N46" s="26">
        <v>0.35599999999999998</v>
      </c>
      <c r="O46" s="2">
        <v>20</v>
      </c>
      <c r="P46" s="2">
        <v>0.38900000000000001</v>
      </c>
      <c r="Q46" s="26">
        <v>20</v>
      </c>
      <c r="R46" s="26">
        <v>1.0369999999999999</v>
      </c>
      <c r="S46" s="2">
        <v>20</v>
      </c>
      <c r="T46" s="2">
        <v>1.1339999999999999</v>
      </c>
      <c r="U46" s="26">
        <v>20</v>
      </c>
      <c r="V46" s="26">
        <v>1.264</v>
      </c>
      <c r="W46" s="2">
        <v>20</v>
      </c>
      <c r="X46" s="2">
        <v>3.1429999999999998</v>
      </c>
      <c r="Y46" s="26">
        <v>20</v>
      </c>
      <c r="Z46" s="26">
        <v>35.244999999999997</v>
      </c>
      <c r="AA46" s="2">
        <v>20</v>
      </c>
      <c r="AB46" s="2">
        <v>0.51800000000000002</v>
      </c>
      <c r="AC46" s="26">
        <v>20</v>
      </c>
      <c r="AD46" s="26">
        <v>0.45400000000000001</v>
      </c>
      <c r="AE46" s="2">
        <v>20</v>
      </c>
      <c r="AF46" s="2">
        <v>0.25900000000000001</v>
      </c>
      <c r="AG46" s="26">
        <v>20</v>
      </c>
      <c r="AH46" s="26">
        <v>0.25900000000000001</v>
      </c>
      <c r="AI46" s="2">
        <v>20</v>
      </c>
      <c r="AJ46" s="2">
        <v>2.2360000000000002</v>
      </c>
      <c r="AM46"/>
      <c r="AN46"/>
      <c r="AQ46"/>
      <c r="AR46"/>
      <c r="AU46"/>
      <c r="AV46"/>
      <c r="AW46"/>
      <c r="AX46"/>
      <c r="AY46"/>
      <c r="AZ46"/>
      <c r="BA46"/>
      <c r="BB46"/>
      <c r="BC46"/>
      <c r="BD46"/>
      <c r="BG46"/>
      <c r="BH46"/>
      <c r="BK46"/>
      <c r="BL46"/>
      <c r="BO46"/>
      <c r="BP46"/>
      <c r="BS46"/>
      <c r="BT46"/>
    </row>
    <row r="47" spans="1:72" ht="14.25" customHeight="1" x14ac:dyDescent="0.2">
      <c r="A47" s="26"/>
      <c r="B47" s="26"/>
      <c r="C47" s="2"/>
      <c r="D47" s="2"/>
      <c r="E47" s="26"/>
      <c r="F47" s="26"/>
      <c r="G47" s="2"/>
      <c r="H47" s="2"/>
      <c r="I47" s="26"/>
      <c r="J47" s="26"/>
      <c r="K47" s="2"/>
      <c r="L47" s="2"/>
      <c r="M47" s="26">
        <v>21</v>
      </c>
      <c r="N47" s="26">
        <v>0.29199999999999998</v>
      </c>
      <c r="O47" s="2">
        <v>21</v>
      </c>
      <c r="P47" s="2">
        <v>1.0369999999999999</v>
      </c>
      <c r="Q47" s="26">
        <v>21</v>
      </c>
      <c r="R47" s="26">
        <v>1.393</v>
      </c>
      <c r="S47" s="2">
        <v>21</v>
      </c>
      <c r="T47" s="2">
        <v>0.51800000000000002</v>
      </c>
      <c r="U47" s="26">
        <v>21</v>
      </c>
      <c r="V47" s="26">
        <v>0.68</v>
      </c>
      <c r="W47" s="2">
        <v>21</v>
      </c>
      <c r="X47" s="2">
        <v>1.004</v>
      </c>
      <c r="Y47" s="26">
        <v>21</v>
      </c>
      <c r="Z47" s="26">
        <v>1.3859999999999999</v>
      </c>
      <c r="AA47" s="2">
        <v>21</v>
      </c>
      <c r="AB47" s="2">
        <v>0.35599999999999998</v>
      </c>
      <c r="AC47" s="26">
        <v>21</v>
      </c>
      <c r="AD47" s="26">
        <v>3.9849999999999999</v>
      </c>
      <c r="AE47" s="2">
        <v>21</v>
      </c>
      <c r="AF47" s="2">
        <v>0.42099999999999999</v>
      </c>
      <c r="AG47" s="26">
        <v>21</v>
      </c>
      <c r="AH47" s="26">
        <v>0.25900000000000001</v>
      </c>
      <c r="AI47" s="2">
        <v>21</v>
      </c>
      <c r="AJ47" s="2">
        <v>0.61599999999999999</v>
      </c>
      <c r="AM47"/>
      <c r="AN47"/>
      <c r="AQ47"/>
      <c r="AR47"/>
      <c r="AU47"/>
      <c r="AV47"/>
      <c r="AW47"/>
      <c r="AX47"/>
      <c r="AY47"/>
      <c r="AZ47"/>
      <c r="BA47"/>
      <c r="BB47"/>
      <c r="BC47"/>
      <c r="BD47"/>
      <c r="BG47"/>
      <c r="BH47"/>
      <c r="BK47"/>
      <c r="BL47"/>
      <c r="BO47"/>
      <c r="BP47"/>
      <c r="BS47"/>
      <c r="BT47"/>
    </row>
    <row r="48" spans="1:72" ht="14.25" customHeight="1" x14ac:dyDescent="0.2">
      <c r="A48" s="26"/>
      <c r="B48" s="26"/>
      <c r="C48" s="2"/>
      <c r="D48" s="2"/>
      <c r="E48" s="26"/>
      <c r="F48" s="26"/>
      <c r="G48" s="2"/>
      <c r="H48" s="2"/>
      <c r="I48" s="26"/>
      <c r="J48" s="26"/>
      <c r="K48" s="2"/>
      <c r="L48" s="2"/>
      <c r="M48" s="26">
        <v>22</v>
      </c>
      <c r="N48" s="26">
        <v>0.64800000000000002</v>
      </c>
      <c r="O48" s="2">
        <v>22</v>
      </c>
      <c r="P48" s="2">
        <v>5.0220000000000002</v>
      </c>
      <c r="Q48" s="26">
        <v>22</v>
      </c>
      <c r="R48" s="26">
        <v>0.45400000000000001</v>
      </c>
      <c r="S48" s="2">
        <v>22</v>
      </c>
      <c r="T48" s="2">
        <v>6.577</v>
      </c>
      <c r="U48" s="26">
        <v>22</v>
      </c>
      <c r="V48" s="26">
        <v>0.68</v>
      </c>
      <c r="W48" s="2">
        <v>22</v>
      </c>
      <c r="X48" s="2">
        <v>0.38900000000000001</v>
      </c>
      <c r="Y48" s="26">
        <v>22</v>
      </c>
      <c r="Z48" s="26">
        <v>0.67300000000000004</v>
      </c>
      <c r="AA48" s="2">
        <v>22</v>
      </c>
      <c r="AB48" s="2">
        <v>0.61599999999999999</v>
      </c>
      <c r="AC48" s="26">
        <v>22</v>
      </c>
      <c r="AD48" s="26">
        <v>0.29199999999999998</v>
      </c>
      <c r="AE48" s="2">
        <v>22</v>
      </c>
      <c r="AF48" s="2">
        <v>0.48599999999999999</v>
      </c>
      <c r="AG48" s="26">
        <v>22</v>
      </c>
      <c r="AH48" s="26">
        <v>0.875</v>
      </c>
      <c r="AI48" s="2">
        <v>22</v>
      </c>
      <c r="AJ48" s="2">
        <v>0.29199999999999998</v>
      </c>
      <c r="AM48"/>
      <c r="AN48"/>
      <c r="AQ48"/>
      <c r="AR48"/>
      <c r="AU48"/>
      <c r="AV48"/>
      <c r="AW48"/>
      <c r="AX48"/>
      <c r="AY48"/>
      <c r="AZ48"/>
      <c r="BA48"/>
      <c r="BB48"/>
      <c r="BC48"/>
      <c r="BD48"/>
      <c r="BG48"/>
      <c r="BH48"/>
      <c r="BK48"/>
      <c r="BL48"/>
      <c r="BO48"/>
      <c r="BP48"/>
      <c r="BS48"/>
      <c r="BT48"/>
    </row>
    <row r="49" spans="1:72" ht="14.25" customHeight="1" x14ac:dyDescent="0.2">
      <c r="A49" s="26"/>
      <c r="B49" s="26"/>
      <c r="C49" s="2"/>
      <c r="D49" s="2"/>
      <c r="E49" s="26"/>
      <c r="F49" s="26"/>
      <c r="G49" s="2"/>
      <c r="H49" s="2"/>
      <c r="I49" s="26"/>
      <c r="J49" s="26"/>
      <c r="K49" s="2"/>
      <c r="L49" s="2"/>
      <c r="M49" s="26">
        <v>23</v>
      </c>
      <c r="N49" s="26">
        <v>31.428000000000001</v>
      </c>
      <c r="O49" s="2">
        <v>23</v>
      </c>
      <c r="P49" s="2">
        <v>0.25900000000000001</v>
      </c>
      <c r="Q49" s="26">
        <v>23</v>
      </c>
      <c r="R49" s="26">
        <v>2.4620000000000002</v>
      </c>
      <c r="S49" s="2">
        <v>23</v>
      </c>
      <c r="T49" s="2">
        <v>1.4259999999999999</v>
      </c>
      <c r="U49" s="26">
        <v>23</v>
      </c>
      <c r="V49" s="26">
        <v>0.45400000000000001</v>
      </c>
      <c r="W49" s="2">
        <v>23</v>
      </c>
      <c r="X49" s="2">
        <v>0.58299999999999996</v>
      </c>
      <c r="Y49" s="26">
        <v>23</v>
      </c>
      <c r="Z49" s="26">
        <v>0.35599999999999998</v>
      </c>
      <c r="AA49" s="2">
        <v>23</v>
      </c>
      <c r="AB49" s="2">
        <v>10.885999999999999</v>
      </c>
      <c r="AC49" s="26">
        <v>23</v>
      </c>
      <c r="AD49" s="26">
        <v>0.875</v>
      </c>
      <c r="AE49" s="2">
        <v>23</v>
      </c>
      <c r="AF49" s="2">
        <v>1.069</v>
      </c>
      <c r="AG49" s="26">
        <v>23</v>
      </c>
      <c r="AH49" s="26">
        <v>1.069</v>
      </c>
      <c r="AI49" s="2">
        <v>23</v>
      </c>
      <c r="AJ49" s="2">
        <v>0.45400000000000001</v>
      </c>
      <c r="AM49"/>
      <c r="AN49"/>
      <c r="AQ49"/>
      <c r="AR49"/>
      <c r="AU49"/>
      <c r="AV49"/>
      <c r="AW49"/>
      <c r="AX49"/>
      <c r="AY49"/>
      <c r="AZ49"/>
      <c r="BA49"/>
      <c r="BB49"/>
      <c r="BC49"/>
      <c r="BD49"/>
      <c r="BG49"/>
      <c r="BH49"/>
      <c r="BK49"/>
      <c r="BL49"/>
      <c r="BO49"/>
      <c r="BP49"/>
      <c r="BS49"/>
      <c r="BT49"/>
    </row>
    <row r="50" spans="1:72" ht="14.25" customHeight="1" x14ac:dyDescent="0.2">
      <c r="A50" s="26"/>
      <c r="B50" s="26"/>
      <c r="C50" s="2"/>
      <c r="D50" s="2"/>
      <c r="E50" s="26"/>
      <c r="F50" s="26"/>
      <c r="G50" s="2"/>
      <c r="H50" s="2"/>
      <c r="I50" s="26"/>
      <c r="J50" s="26"/>
      <c r="K50" s="2"/>
      <c r="L50" s="2"/>
      <c r="M50" s="26">
        <v>24</v>
      </c>
      <c r="N50" s="26">
        <v>3.532</v>
      </c>
      <c r="O50" s="2">
        <v>24</v>
      </c>
      <c r="P50" s="2">
        <v>0.25900000000000001</v>
      </c>
      <c r="Q50" s="26">
        <v>24</v>
      </c>
      <c r="R50" s="26">
        <v>0.68</v>
      </c>
      <c r="S50" s="2">
        <v>24</v>
      </c>
      <c r="T50" s="2">
        <v>0.32400000000000001</v>
      </c>
      <c r="U50" s="26">
        <v>24</v>
      </c>
      <c r="V50" s="26">
        <v>10.789</v>
      </c>
      <c r="W50" s="2">
        <v>24</v>
      </c>
      <c r="X50" s="2">
        <v>0.25900000000000001</v>
      </c>
      <c r="Y50" s="26">
        <v>24</v>
      </c>
      <c r="Z50" s="26">
        <v>0.35599999999999998</v>
      </c>
      <c r="AA50" s="2">
        <v>24</v>
      </c>
      <c r="AB50" s="2">
        <v>0.35599999999999998</v>
      </c>
      <c r="AC50" s="26">
        <v>24</v>
      </c>
      <c r="AD50" s="26">
        <v>0.25900000000000001</v>
      </c>
      <c r="AE50" s="2">
        <v>24</v>
      </c>
      <c r="AF50" s="2">
        <v>1.2310000000000001</v>
      </c>
      <c r="AG50" s="26">
        <v>24</v>
      </c>
      <c r="AH50" s="26">
        <v>1.393</v>
      </c>
      <c r="AI50" s="2">
        <v>24</v>
      </c>
      <c r="AJ50" s="2">
        <v>3.3370000000000002</v>
      </c>
      <c r="AM50"/>
      <c r="AN50"/>
      <c r="AQ50"/>
      <c r="AR50"/>
      <c r="AU50"/>
      <c r="AV50"/>
      <c r="AW50"/>
      <c r="AX50"/>
      <c r="AY50"/>
      <c r="AZ50"/>
      <c r="BA50"/>
      <c r="BB50"/>
      <c r="BC50"/>
      <c r="BD50"/>
      <c r="BG50"/>
      <c r="BH50"/>
      <c r="BK50"/>
      <c r="BL50"/>
      <c r="BO50"/>
      <c r="BP50"/>
      <c r="BS50"/>
      <c r="BT50"/>
    </row>
    <row r="51" spans="1:72" ht="14.25" customHeight="1" x14ac:dyDescent="0.2">
      <c r="A51" s="26"/>
      <c r="B51" s="26"/>
      <c r="C51" s="2"/>
      <c r="D51" s="2"/>
      <c r="E51" s="26"/>
      <c r="F51" s="26"/>
      <c r="G51" s="2"/>
      <c r="H51" s="2"/>
      <c r="I51" s="26"/>
      <c r="J51" s="26"/>
      <c r="K51" s="2"/>
      <c r="L51" s="2"/>
      <c r="M51" s="26">
        <v>25</v>
      </c>
      <c r="N51" s="26">
        <v>0.48599999999999999</v>
      </c>
      <c r="O51" s="2">
        <v>25</v>
      </c>
      <c r="P51" s="2">
        <v>0.48599999999999999</v>
      </c>
      <c r="Q51" s="26">
        <v>25</v>
      </c>
      <c r="R51" s="26">
        <v>12.96</v>
      </c>
      <c r="S51" s="2">
        <v>25</v>
      </c>
      <c r="T51" s="2">
        <v>0.35599999999999998</v>
      </c>
      <c r="U51" s="26">
        <v>25</v>
      </c>
      <c r="V51" s="26">
        <v>0.35599999999999998</v>
      </c>
      <c r="W51" s="2">
        <v>25</v>
      </c>
      <c r="X51" s="2">
        <v>3.3370000000000002</v>
      </c>
      <c r="Y51" s="26">
        <v>25</v>
      </c>
      <c r="Z51" s="26">
        <v>0.55400000000000005</v>
      </c>
      <c r="AA51" s="2">
        <v>25</v>
      </c>
      <c r="AB51" s="2">
        <v>0.29199999999999998</v>
      </c>
      <c r="AC51" s="26">
        <v>25</v>
      </c>
      <c r="AD51" s="26">
        <v>1.879</v>
      </c>
      <c r="AE51" s="2">
        <v>25</v>
      </c>
      <c r="AF51" s="2">
        <v>0.32400000000000001</v>
      </c>
      <c r="AG51" s="26">
        <v>25</v>
      </c>
      <c r="AH51" s="26">
        <v>1.5549999999999999</v>
      </c>
      <c r="AI51" s="2">
        <v>25</v>
      </c>
      <c r="AJ51" s="2">
        <v>0.38900000000000001</v>
      </c>
      <c r="AM51"/>
      <c r="AN51"/>
      <c r="AQ51"/>
      <c r="AR51"/>
      <c r="AU51"/>
      <c r="AV51"/>
      <c r="AW51"/>
      <c r="AX51"/>
      <c r="AY51"/>
      <c r="AZ51"/>
      <c r="BA51"/>
      <c r="BB51"/>
      <c r="BC51"/>
      <c r="BD51"/>
      <c r="BG51"/>
      <c r="BH51"/>
      <c r="BK51"/>
      <c r="BL51"/>
      <c r="BO51"/>
      <c r="BP51"/>
      <c r="BS51"/>
      <c r="BT51"/>
    </row>
    <row r="52" spans="1:72" ht="14.25" customHeight="1" x14ac:dyDescent="0.2">
      <c r="A52" s="26"/>
      <c r="B52" s="26"/>
      <c r="C52" s="2"/>
      <c r="D52" s="2"/>
      <c r="E52" s="26"/>
      <c r="F52" s="26"/>
      <c r="G52" s="2"/>
      <c r="H52" s="2"/>
      <c r="I52" s="26"/>
      <c r="J52" s="26"/>
      <c r="K52" s="2"/>
      <c r="L52" s="2"/>
      <c r="M52" s="26">
        <v>26</v>
      </c>
      <c r="N52" s="26">
        <v>0.48599999999999999</v>
      </c>
      <c r="O52" s="2">
        <v>26</v>
      </c>
      <c r="P52" s="2">
        <v>4.3739999999999997</v>
      </c>
      <c r="Q52" s="26">
        <v>26</v>
      </c>
      <c r="R52" s="26">
        <v>1.3280000000000001</v>
      </c>
      <c r="S52" s="2">
        <v>26</v>
      </c>
      <c r="T52" s="2">
        <v>0.45400000000000001</v>
      </c>
      <c r="U52" s="26">
        <v>26</v>
      </c>
      <c r="V52" s="26">
        <v>0.55100000000000005</v>
      </c>
      <c r="W52" s="2">
        <v>26</v>
      </c>
      <c r="X52" s="2">
        <v>1.3280000000000001</v>
      </c>
      <c r="Y52" s="26">
        <v>26</v>
      </c>
      <c r="Z52" s="26">
        <v>5.3460000000000001</v>
      </c>
      <c r="AA52" s="2">
        <v>26</v>
      </c>
      <c r="AB52" s="2">
        <v>0.68</v>
      </c>
      <c r="AC52" s="26">
        <v>26</v>
      </c>
      <c r="AD52" s="26">
        <v>1.4259999999999999</v>
      </c>
      <c r="AE52" s="2">
        <v>26</v>
      </c>
      <c r="AF52" s="2">
        <v>0.48599999999999999</v>
      </c>
      <c r="AG52" s="26">
        <v>26</v>
      </c>
      <c r="AH52" s="26">
        <v>1.9119999999999999</v>
      </c>
      <c r="AI52" s="2">
        <v>26</v>
      </c>
      <c r="AJ52" s="2">
        <v>0.42099999999999999</v>
      </c>
      <c r="AM52"/>
      <c r="AN52"/>
      <c r="AQ52"/>
      <c r="AR52"/>
      <c r="AU52"/>
      <c r="AV52"/>
      <c r="AW52"/>
      <c r="AX52"/>
      <c r="AY52"/>
      <c r="AZ52"/>
      <c r="BA52"/>
      <c r="BB52"/>
      <c r="BC52"/>
      <c r="BD52"/>
      <c r="BG52"/>
      <c r="BH52"/>
      <c r="BK52"/>
      <c r="BL52"/>
      <c r="BO52"/>
      <c r="BP52"/>
      <c r="BS52"/>
      <c r="BT52"/>
    </row>
    <row r="53" spans="1:72" ht="14.25" customHeight="1" x14ac:dyDescent="0.2">
      <c r="A53" s="26"/>
      <c r="B53" s="26"/>
      <c r="C53" s="2"/>
      <c r="D53" s="2"/>
      <c r="E53" s="26"/>
      <c r="F53" s="26"/>
      <c r="G53" s="2"/>
      <c r="H53" s="2"/>
      <c r="I53" s="26"/>
      <c r="J53" s="26"/>
      <c r="K53" s="2"/>
      <c r="L53" s="2"/>
      <c r="M53" s="26">
        <v>27</v>
      </c>
      <c r="N53" s="26">
        <v>3.1429999999999998</v>
      </c>
      <c r="O53" s="2">
        <v>27</v>
      </c>
      <c r="P53" s="2">
        <v>0.29199999999999998</v>
      </c>
      <c r="Q53" s="26">
        <v>27</v>
      </c>
      <c r="R53" s="26">
        <v>2.2679999999999998</v>
      </c>
      <c r="S53" s="2">
        <v>27</v>
      </c>
      <c r="T53" s="2">
        <v>3.11</v>
      </c>
      <c r="U53" s="26">
        <v>27</v>
      </c>
      <c r="V53" s="26">
        <v>0.71299999999999997</v>
      </c>
      <c r="W53" s="2">
        <v>27</v>
      </c>
      <c r="X53" s="2">
        <v>1.1990000000000001</v>
      </c>
      <c r="Y53" s="26">
        <v>27</v>
      </c>
      <c r="Z53" s="26">
        <v>1.109</v>
      </c>
      <c r="AA53" s="2">
        <v>27</v>
      </c>
      <c r="AB53" s="2">
        <v>13.446</v>
      </c>
      <c r="AC53" s="26">
        <v>27</v>
      </c>
      <c r="AD53" s="26">
        <v>0.38900000000000001</v>
      </c>
      <c r="AE53" s="2">
        <v>27</v>
      </c>
      <c r="AF53" s="2">
        <v>0.51800000000000002</v>
      </c>
      <c r="AG53" s="26">
        <v>27</v>
      </c>
      <c r="AH53" s="26">
        <v>0.29199999999999998</v>
      </c>
      <c r="AI53" s="2">
        <v>27</v>
      </c>
      <c r="AJ53" s="2">
        <v>0.38900000000000001</v>
      </c>
      <c r="AM53"/>
      <c r="AN53"/>
      <c r="AQ53"/>
      <c r="AR53"/>
      <c r="AU53"/>
      <c r="AV53"/>
      <c r="AW53"/>
      <c r="AX53"/>
      <c r="AY53"/>
      <c r="AZ53"/>
      <c r="BA53"/>
      <c r="BB53"/>
      <c r="BC53"/>
      <c r="BD53"/>
      <c r="BG53"/>
      <c r="BH53"/>
      <c r="BK53"/>
      <c r="BL53"/>
      <c r="BO53"/>
      <c r="BP53"/>
      <c r="BS53"/>
      <c r="BT53"/>
    </row>
    <row r="54" spans="1:72" ht="14.25" customHeight="1" x14ac:dyDescent="0.2">
      <c r="A54" s="26"/>
      <c r="B54" s="26"/>
      <c r="C54" s="2"/>
      <c r="D54" s="2"/>
      <c r="E54" s="26"/>
      <c r="F54" s="26"/>
      <c r="G54" s="2"/>
      <c r="H54" s="2"/>
      <c r="I54" s="26"/>
      <c r="J54" s="26"/>
      <c r="K54" s="2"/>
      <c r="L54" s="2"/>
      <c r="M54" s="26">
        <v>28</v>
      </c>
      <c r="N54" s="26">
        <v>1.361</v>
      </c>
      <c r="O54" s="2">
        <v>28</v>
      </c>
      <c r="P54" s="2">
        <v>0.29199999999999998</v>
      </c>
      <c r="Q54" s="26">
        <v>28</v>
      </c>
      <c r="R54" s="26">
        <v>0.35599999999999998</v>
      </c>
      <c r="S54" s="2">
        <v>28</v>
      </c>
      <c r="T54" s="2">
        <v>0.35599999999999998</v>
      </c>
      <c r="U54" s="26">
        <v>28</v>
      </c>
      <c r="V54" s="26">
        <v>0.48599999999999999</v>
      </c>
      <c r="W54" s="2">
        <v>28</v>
      </c>
      <c r="X54" s="2">
        <v>3.9529999999999998</v>
      </c>
      <c r="Y54" s="26">
        <v>28</v>
      </c>
      <c r="Z54" s="26">
        <v>5.4249999999999998</v>
      </c>
      <c r="AA54" s="2">
        <v>28</v>
      </c>
      <c r="AB54" s="2">
        <v>0.35599999999999998</v>
      </c>
      <c r="AC54" s="26">
        <v>28</v>
      </c>
      <c r="AD54" s="26">
        <v>0.25900000000000001</v>
      </c>
      <c r="AE54" s="2">
        <v>28</v>
      </c>
      <c r="AF54" s="2">
        <v>0.61599999999999999</v>
      </c>
      <c r="AG54" s="26">
        <v>28</v>
      </c>
      <c r="AH54" s="26">
        <v>0.55100000000000005</v>
      </c>
      <c r="AI54" s="2">
        <v>28</v>
      </c>
      <c r="AJ54" s="2">
        <v>0.97199999999999998</v>
      </c>
      <c r="AM54"/>
      <c r="AN54"/>
      <c r="AQ54"/>
      <c r="AR54"/>
      <c r="AU54"/>
      <c r="AV54"/>
      <c r="AW54"/>
      <c r="AX54"/>
      <c r="AY54"/>
      <c r="AZ54"/>
      <c r="BA54"/>
      <c r="BB54"/>
      <c r="BC54"/>
      <c r="BD54"/>
      <c r="BG54"/>
      <c r="BH54"/>
      <c r="BK54"/>
      <c r="BL54"/>
      <c r="BO54"/>
      <c r="BP54"/>
      <c r="BS54"/>
      <c r="BT54"/>
    </row>
    <row r="55" spans="1:72" ht="14.25" customHeight="1" x14ac:dyDescent="0.2">
      <c r="A55" s="26"/>
      <c r="B55" s="26"/>
      <c r="C55" s="2"/>
      <c r="D55" s="2"/>
      <c r="E55" s="26"/>
      <c r="F55" s="26"/>
      <c r="G55" s="2"/>
      <c r="H55" s="2"/>
      <c r="I55" s="26"/>
      <c r="J55" s="26"/>
      <c r="K55" s="2"/>
      <c r="L55" s="2"/>
      <c r="M55" s="26">
        <v>29</v>
      </c>
      <c r="N55" s="26">
        <v>0.25900000000000001</v>
      </c>
      <c r="O55" s="2">
        <v>29</v>
      </c>
      <c r="P55" s="2">
        <v>0.64800000000000002</v>
      </c>
      <c r="Q55" s="26">
        <v>29</v>
      </c>
      <c r="R55" s="26">
        <v>0.29199999999999998</v>
      </c>
      <c r="S55" s="2">
        <v>29</v>
      </c>
      <c r="T55" s="2">
        <v>0.38900000000000001</v>
      </c>
      <c r="U55" s="26">
        <v>29</v>
      </c>
      <c r="V55" s="26">
        <v>0.29199999999999998</v>
      </c>
      <c r="W55" s="2">
        <v>29</v>
      </c>
      <c r="X55" s="2">
        <v>0.97199999999999998</v>
      </c>
      <c r="Y55" s="26">
        <v>29</v>
      </c>
      <c r="Z55" s="26">
        <v>1.2669999999999999</v>
      </c>
      <c r="AA55" s="2">
        <v>29</v>
      </c>
      <c r="AB55" s="2">
        <v>0.58299999999999996</v>
      </c>
      <c r="AC55" s="26">
        <v>29</v>
      </c>
      <c r="AD55" s="26">
        <v>0.71299999999999997</v>
      </c>
      <c r="AE55" s="2">
        <v>29</v>
      </c>
      <c r="AF55" s="2">
        <v>0.25900000000000001</v>
      </c>
      <c r="AG55" s="26">
        <v>29</v>
      </c>
      <c r="AH55" s="26">
        <v>1.264</v>
      </c>
      <c r="AI55" s="2">
        <v>29</v>
      </c>
      <c r="AJ55" s="2">
        <v>1.3280000000000001</v>
      </c>
      <c r="AM55"/>
      <c r="AN55"/>
      <c r="AQ55"/>
      <c r="AR55"/>
      <c r="AU55"/>
      <c r="AV55"/>
      <c r="AW55"/>
      <c r="AX55"/>
      <c r="AY55"/>
      <c r="AZ55"/>
      <c r="BA55"/>
      <c r="BB55"/>
      <c r="BC55"/>
      <c r="BD55"/>
      <c r="BG55"/>
      <c r="BH55"/>
      <c r="BK55"/>
      <c r="BL55"/>
      <c r="BO55"/>
      <c r="BP55"/>
      <c r="BS55"/>
      <c r="BT55"/>
    </row>
    <row r="56" spans="1:72" ht="14.25" customHeight="1" x14ac:dyDescent="0.2">
      <c r="A56" s="26"/>
      <c r="B56" s="26"/>
      <c r="C56" s="2"/>
      <c r="D56" s="2"/>
      <c r="E56" s="26"/>
      <c r="F56" s="26"/>
      <c r="G56" s="2"/>
      <c r="H56" s="2"/>
      <c r="I56" s="26"/>
      <c r="J56" s="26"/>
      <c r="K56" s="2"/>
      <c r="L56" s="2"/>
      <c r="M56" s="26">
        <v>30</v>
      </c>
      <c r="N56" s="26">
        <v>0.35599999999999998</v>
      </c>
      <c r="O56" s="2">
        <v>30</v>
      </c>
      <c r="P56" s="2">
        <v>0.25900000000000001</v>
      </c>
      <c r="Q56" s="26">
        <v>30</v>
      </c>
      <c r="R56" s="26">
        <v>1.069</v>
      </c>
      <c r="S56" s="2">
        <v>30</v>
      </c>
      <c r="T56" s="2">
        <v>0.55100000000000005</v>
      </c>
      <c r="U56" s="26">
        <v>30</v>
      </c>
      <c r="V56" s="26">
        <v>0.51800000000000002</v>
      </c>
      <c r="W56" s="2">
        <v>30</v>
      </c>
      <c r="X56" s="2">
        <v>0.29199999999999998</v>
      </c>
      <c r="Y56" s="26">
        <v>30</v>
      </c>
      <c r="Z56" s="26">
        <v>4.1980000000000004</v>
      </c>
      <c r="AA56" s="2">
        <v>30</v>
      </c>
      <c r="AB56" s="2">
        <v>5.9939999999999998</v>
      </c>
      <c r="AC56" s="26">
        <v>30</v>
      </c>
      <c r="AD56" s="26">
        <v>0.97199999999999998</v>
      </c>
      <c r="AE56" s="2">
        <v>30</v>
      </c>
      <c r="AF56" s="2">
        <v>0.45400000000000001</v>
      </c>
      <c r="AG56" s="26">
        <v>30</v>
      </c>
      <c r="AH56" s="26">
        <v>0.84199999999999997</v>
      </c>
      <c r="AI56" s="2">
        <v>30</v>
      </c>
      <c r="AJ56" s="2">
        <v>0.77800000000000002</v>
      </c>
      <c r="AM56"/>
      <c r="AN56"/>
      <c r="AQ56"/>
      <c r="AR56"/>
      <c r="AU56"/>
      <c r="AV56"/>
      <c r="AW56"/>
      <c r="AX56"/>
      <c r="AY56"/>
      <c r="AZ56"/>
      <c r="BA56"/>
      <c r="BB56"/>
      <c r="BC56"/>
      <c r="BD56"/>
      <c r="BG56"/>
      <c r="BH56"/>
      <c r="BK56"/>
      <c r="BL56"/>
      <c r="BO56"/>
      <c r="BP56"/>
      <c r="BS56"/>
      <c r="BT56"/>
    </row>
    <row r="57" spans="1:72" ht="14.25" customHeight="1" x14ac:dyDescent="0.2">
      <c r="A57" s="26"/>
      <c r="B57" s="26"/>
      <c r="C57" s="2"/>
      <c r="D57" s="2"/>
      <c r="E57" s="26"/>
      <c r="F57" s="26"/>
      <c r="G57" s="2"/>
      <c r="H57" s="2"/>
      <c r="I57" s="26"/>
      <c r="J57" s="26"/>
      <c r="K57" s="2"/>
      <c r="L57" s="2"/>
      <c r="M57" s="26">
        <v>31</v>
      </c>
      <c r="N57" s="26">
        <v>0.61599999999999999</v>
      </c>
      <c r="O57" s="2">
        <v>31</v>
      </c>
      <c r="P57" s="2">
        <v>0.745</v>
      </c>
      <c r="Q57" s="26">
        <v>31</v>
      </c>
      <c r="R57" s="26">
        <v>0.32400000000000001</v>
      </c>
      <c r="S57" s="2">
        <v>31</v>
      </c>
      <c r="T57" s="2">
        <v>17.788</v>
      </c>
      <c r="U57" s="26">
        <v>31</v>
      </c>
      <c r="V57" s="26">
        <v>0.58299999999999996</v>
      </c>
      <c r="W57" s="2">
        <v>31</v>
      </c>
      <c r="X57" s="2">
        <v>0.84199999999999997</v>
      </c>
      <c r="Y57" s="26">
        <v>31</v>
      </c>
      <c r="Z57" s="26">
        <v>0.752</v>
      </c>
      <c r="AA57" s="2">
        <v>31</v>
      </c>
      <c r="AB57" s="2">
        <v>0.68</v>
      </c>
      <c r="AC57" s="26">
        <v>31</v>
      </c>
      <c r="AD57" s="26">
        <v>0.45400000000000001</v>
      </c>
      <c r="AE57" s="2">
        <v>31</v>
      </c>
      <c r="AF57" s="2">
        <v>6.415</v>
      </c>
      <c r="AG57" s="26">
        <v>31</v>
      </c>
      <c r="AH57" s="26">
        <v>0.32400000000000001</v>
      </c>
      <c r="AI57" s="2">
        <v>31</v>
      </c>
      <c r="AJ57" s="2">
        <v>1.3280000000000001</v>
      </c>
      <c r="AM57"/>
      <c r="AN57"/>
      <c r="AQ57"/>
      <c r="AR57"/>
      <c r="AU57"/>
      <c r="AV57"/>
      <c r="AW57"/>
      <c r="AX57"/>
      <c r="AY57"/>
      <c r="AZ57"/>
      <c r="BA57"/>
      <c r="BB57"/>
      <c r="BC57"/>
      <c r="BD57"/>
      <c r="BG57"/>
      <c r="BH57"/>
      <c r="BK57"/>
      <c r="BL57"/>
      <c r="BO57"/>
      <c r="BP57"/>
      <c r="BS57"/>
      <c r="BT57"/>
    </row>
    <row r="58" spans="1:72" ht="14.25" customHeight="1" x14ac:dyDescent="0.2">
      <c r="A58" s="26"/>
      <c r="B58" s="26"/>
      <c r="C58" s="2"/>
      <c r="D58" s="2"/>
      <c r="E58" s="26"/>
      <c r="F58" s="26"/>
      <c r="G58" s="2"/>
      <c r="H58" s="2"/>
      <c r="I58" s="26"/>
      <c r="J58" s="26"/>
      <c r="K58" s="2"/>
      <c r="L58" s="2"/>
      <c r="M58" s="26">
        <v>32</v>
      </c>
      <c r="N58" s="26">
        <v>1.7170000000000001</v>
      </c>
      <c r="O58" s="2">
        <v>32</v>
      </c>
      <c r="P58" s="2">
        <v>2.9159999999999999</v>
      </c>
      <c r="Q58" s="26">
        <v>32</v>
      </c>
      <c r="R58" s="26">
        <v>0.42099999999999999</v>
      </c>
      <c r="S58" s="2">
        <v>32</v>
      </c>
      <c r="T58" s="2">
        <v>5.476</v>
      </c>
      <c r="U58" s="26">
        <v>32</v>
      </c>
      <c r="V58" s="26">
        <v>2.2999999999999998</v>
      </c>
      <c r="W58" s="2">
        <v>32</v>
      </c>
      <c r="X58" s="2">
        <v>3.3050000000000002</v>
      </c>
      <c r="Y58" s="26">
        <v>32</v>
      </c>
      <c r="Z58" s="26">
        <v>0.55400000000000005</v>
      </c>
      <c r="AA58" s="2">
        <v>32</v>
      </c>
      <c r="AB58" s="2">
        <v>0.81</v>
      </c>
      <c r="AC58" s="26">
        <v>32</v>
      </c>
      <c r="AD58" s="26">
        <v>0.38900000000000001</v>
      </c>
      <c r="AE58" s="2">
        <v>32</v>
      </c>
      <c r="AF58" s="2">
        <v>1.1339999999999999</v>
      </c>
      <c r="AG58" s="26">
        <v>32</v>
      </c>
      <c r="AH58" s="26">
        <v>0.35599999999999998</v>
      </c>
      <c r="AI58" s="2">
        <v>32</v>
      </c>
      <c r="AJ58" s="2">
        <v>0.35599999999999998</v>
      </c>
      <c r="AM58"/>
      <c r="AN58"/>
      <c r="AQ58"/>
      <c r="AR58"/>
      <c r="AU58"/>
      <c r="AV58"/>
      <c r="AW58"/>
      <c r="AX58"/>
      <c r="AY58"/>
      <c r="AZ58"/>
      <c r="BA58"/>
      <c r="BB58"/>
      <c r="BC58"/>
      <c r="BD58"/>
      <c r="BG58"/>
      <c r="BH58"/>
      <c r="BK58"/>
      <c r="BL58"/>
      <c r="BO58"/>
      <c r="BP58"/>
      <c r="BS58"/>
      <c r="BT58"/>
    </row>
    <row r="59" spans="1:72" ht="14.25" customHeight="1" x14ac:dyDescent="0.2">
      <c r="A59" s="26"/>
      <c r="B59" s="26"/>
      <c r="C59" s="2"/>
      <c r="D59" s="2"/>
      <c r="E59" s="26"/>
      <c r="F59" s="26"/>
      <c r="G59" s="2"/>
      <c r="H59" s="2"/>
      <c r="I59" s="26"/>
      <c r="J59" s="26"/>
      <c r="K59" s="2"/>
      <c r="L59" s="2"/>
      <c r="M59" s="26">
        <v>33</v>
      </c>
      <c r="N59" s="26">
        <v>1.1339999999999999</v>
      </c>
      <c r="O59" s="2">
        <v>33</v>
      </c>
      <c r="P59" s="2">
        <v>2.1709999999999998</v>
      </c>
      <c r="Q59" s="26">
        <v>33</v>
      </c>
      <c r="R59" s="26">
        <v>0.42099999999999999</v>
      </c>
      <c r="S59" s="2">
        <v>33</v>
      </c>
      <c r="T59" s="2">
        <v>0.25900000000000001</v>
      </c>
      <c r="U59" s="26">
        <v>33</v>
      </c>
      <c r="V59" s="26">
        <v>1.458</v>
      </c>
      <c r="W59" s="2">
        <v>33</v>
      </c>
      <c r="X59" s="2">
        <v>2.657</v>
      </c>
      <c r="Y59" s="26">
        <v>33</v>
      </c>
      <c r="Z59" s="26">
        <v>0.59399999999999997</v>
      </c>
      <c r="AA59" s="2">
        <v>33</v>
      </c>
      <c r="AB59" s="2">
        <v>0.61599999999999999</v>
      </c>
      <c r="AC59" s="26">
        <v>33</v>
      </c>
      <c r="AD59" s="26">
        <v>0.68</v>
      </c>
      <c r="AE59" s="2">
        <v>33</v>
      </c>
      <c r="AF59" s="2">
        <v>0.61599999999999999</v>
      </c>
      <c r="AG59" s="26">
        <v>33</v>
      </c>
      <c r="AH59" s="26">
        <v>1.1020000000000001</v>
      </c>
      <c r="AI59" s="2">
        <v>33</v>
      </c>
      <c r="AJ59" s="2">
        <v>4.99</v>
      </c>
      <c r="AM59"/>
      <c r="AN59"/>
      <c r="AQ59"/>
      <c r="AR59"/>
      <c r="AU59"/>
      <c r="AV59"/>
      <c r="AW59"/>
      <c r="AX59"/>
      <c r="AY59"/>
      <c r="AZ59"/>
      <c r="BA59"/>
      <c r="BB59"/>
      <c r="BC59"/>
      <c r="BD59"/>
      <c r="BG59"/>
      <c r="BH59"/>
      <c r="BK59"/>
      <c r="BL59"/>
      <c r="BO59"/>
      <c r="BP59"/>
      <c r="BS59"/>
      <c r="BT59"/>
    </row>
    <row r="60" spans="1:72" ht="14.25" customHeight="1" x14ac:dyDescent="0.2">
      <c r="A60" s="26"/>
      <c r="B60" s="26"/>
      <c r="C60" s="2"/>
      <c r="D60" s="2"/>
      <c r="E60" s="26"/>
      <c r="F60" s="26"/>
      <c r="G60" s="2"/>
      <c r="H60" s="2"/>
      <c r="I60" s="26"/>
      <c r="J60" s="26"/>
      <c r="K60" s="2"/>
      <c r="L60" s="2"/>
      <c r="M60" s="26">
        <v>34</v>
      </c>
      <c r="N60" s="26">
        <v>0.94</v>
      </c>
      <c r="O60" s="2">
        <v>34</v>
      </c>
      <c r="P60" s="2">
        <v>0.48599999999999999</v>
      </c>
      <c r="Q60" s="26">
        <v>34</v>
      </c>
      <c r="R60" s="26">
        <v>0.45400000000000001</v>
      </c>
      <c r="S60" s="2">
        <v>34</v>
      </c>
      <c r="T60" s="2">
        <v>2.1709999999999998</v>
      </c>
      <c r="U60" s="26">
        <v>34</v>
      </c>
      <c r="V60" s="26">
        <v>0.64800000000000002</v>
      </c>
      <c r="W60" s="2">
        <v>34</v>
      </c>
      <c r="X60" s="2">
        <v>0.35599999999999998</v>
      </c>
      <c r="Y60" s="26">
        <v>34</v>
      </c>
      <c r="Z60" s="26">
        <v>0.35599999999999998</v>
      </c>
      <c r="AA60" s="2">
        <v>34</v>
      </c>
      <c r="AB60" s="2">
        <v>2.851</v>
      </c>
      <c r="AC60" s="26">
        <v>34</v>
      </c>
      <c r="AD60" s="26">
        <v>3.0129999999999999</v>
      </c>
      <c r="AE60" s="2">
        <v>34</v>
      </c>
      <c r="AF60" s="2">
        <v>2.9809999999999999</v>
      </c>
      <c r="AG60" s="26">
        <v>34</v>
      </c>
      <c r="AH60" s="26">
        <v>1.393</v>
      </c>
      <c r="AI60" s="2">
        <v>34</v>
      </c>
      <c r="AJ60" s="2">
        <v>0.38900000000000001</v>
      </c>
      <c r="AM60"/>
      <c r="AN60"/>
      <c r="AQ60"/>
      <c r="AR60"/>
      <c r="AU60"/>
      <c r="AV60"/>
      <c r="AW60"/>
      <c r="AX60"/>
      <c r="AY60"/>
      <c r="AZ60"/>
      <c r="BA60"/>
      <c r="BB60"/>
      <c r="BC60"/>
      <c r="BD60"/>
      <c r="BG60"/>
      <c r="BH60"/>
      <c r="BK60"/>
      <c r="BL60"/>
      <c r="BO60"/>
      <c r="BP60"/>
      <c r="BS60"/>
      <c r="BT60"/>
    </row>
    <row r="61" spans="1:72" ht="14.25" customHeight="1" x14ac:dyDescent="0.2">
      <c r="A61" s="26"/>
      <c r="B61" s="26"/>
      <c r="C61" s="2"/>
      <c r="D61" s="2"/>
      <c r="E61" s="26"/>
      <c r="F61" s="26"/>
      <c r="G61" s="2"/>
      <c r="H61" s="2"/>
      <c r="I61" s="26"/>
      <c r="J61" s="26"/>
      <c r="K61" s="2"/>
      <c r="L61" s="2"/>
      <c r="M61" s="26">
        <v>35</v>
      </c>
      <c r="N61" s="26">
        <v>0.55100000000000005</v>
      </c>
      <c r="O61" s="2">
        <v>35</v>
      </c>
      <c r="P61" s="2">
        <v>1.5229999999999999</v>
      </c>
      <c r="Q61" s="26">
        <v>35</v>
      </c>
      <c r="R61" s="26">
        <v>3.758</v>
      </c>
      <c r="S61" s="2">
        <v>35</v>
      </c>
      <c r="T61" s="2">
        <v>1.3280000000000001</v>
      </c>
      <c r="U61" s="26">
        <v>35</v>
      </c>
      <c r="V61" s="26">
        <v>0.81</v>
      </c>
      <c r="W61" s="2">
        <v>35</v>
      </c>
      <c r="X61" s="2">
        <v>1.1020000000000001</v>
      </c>
      <c r="Y61" s="26">
        <v>35</v>
      </c>
      <c r="Z61" s="26">
        <v>0.55400000000000005</v>
      </c>
      <c r="AA61" s="2">
        <v>35</v>
      </c>
      <c r="AB61" s="2">
        <v>0.875</v>
      </c>
      <c r="AC61" s="26">
        <v>35</v>
      </c>
      <c r="AD61" s="26">
        <v>0.51800000000000002</v>
      </c>
      <c r="AE61" s="2">
        <v>35</v>
      </c>
      <c r="AF61" s="2">
        <v>0.77800000000000002</v>
      </c>
      <c r="AG61" s="26">
        <v>35</v>
      </c>
      <c r="AH61" s="26">
        <v>9.9789999999999992</v>
      </c>
      <c r="AI61" s="2">
        <v>35</v>
      </c>
      <c r="AJ61" s="2">
        <v>0.32400000000000001</v>
      </c>
      <c r="AM61"/>
      <c r="AN61"/>
      <c r="AQ61"/>
      <c r="AR61"/>
      <c r="AU61"/>
      <c r="AV61"/>
      <c r="AW61"/>
      <c r="AX61"/>
      <c r="AY61"/>
      <c r="AZ61"/>
      <c r="BA61"/>
      <c r="BB61"/>
      <c r="BC61"/>
      <c r="BD61"/>
      <c r="BG61"/>
      <c r="BH61"/>
      <c r="BK61"/>
      <c r="BL61"/>
      <c r="BO61"/>
      <c r="BP61"/>
      <c r="BS61"/>
      <c r="BT61"/>
    </row>
    <row r="62" spans="1:72" ht="14.25" customHeight="1" x14ac:dyDescent="0.2">
      <c r="A62" s="26"/>
      <c r="B62" s="26"/>
      <c r="C62" s="2"/>
      <c r="D62" s="2"/>
      <c r="E62" s="26"/>
      <c r="F62" s="26"/>
      <c r="G62" s="2"/>
      <c r="H62" s="2"/>
      <c r="I62" s="26"/>
      <c r="J62" s="26"/>
      <c r="K62" s="2"/>
      <c r="L62" s="2"/>
      <c r="M62" s="26">
        <v>36</v>
      </c>
      <c r="N62" s="26">
        <v>0.35599999999999998</v>
      </c>
      <c r="O62" s="2">
        <v>36</v>
      </c>
      <c r="P62" s="2">
        <v>3.629</v>
      </c>
      <c r="Q62" s="26">
        <v>36</v>
      </c>
      <c r="R62" s="26">
        <v>2.1059999999999999</v>
      </c>
      <c r="S62" s="2">
        <v>36</v>
      </c>
      <c r="T62" s="2">
        <v>0.55100000000000005</v>
      </c>
      <c r="U62" s="26">
        <v>36</v>
      </c>
      <c r="V62" s="26">
        <v>1.6519999999999999</v>
      </c>
      <c r="W62" s="2">
        <v>36</v>
      </c>
      <c r="X62" s="2">
        <v>0.45400000000000001</v>
      </c>
      <c r="Y62" s="26">
        <v>36</v>
      </c>
      <c r="Z62" s="26">
        <v>5.3460000000000001</v>
      </c>
      <c r="AA62" s="2">
        <v>36</v>
      </c>
      <c r="AB62" s="2">
        <v>0.25900000000000001</v>
      </c>
      <c r="AC62" s="26">
        <v>36</v>
      </c>
      <c r="AD62" s="26">
        <v>3.9529999999999998</v>
      </c>
      <c r="AE62" s="2">
        <v>36</v>
      </c>
      <c r="AF62" s="2">
        <v>1.296</v>
      </c>
      <c r="AG62" s="26">
        <v>36</v>
      </c>
      <c r="AH62" s="26">
        <v>0.97199999999999998</v>
      </c>
      <c r="AI62" s="2">
        <v>36</v>
      </c>
      <c r="AJ62" s="2">
        <v>1.069</v>
      </c>
      <c r="AM62"/>
      <c r="AN62"/>
      <c r="AQ62"/>
      <c r="AR62"/>
      <c r="AU62"/>
      <c r="AV62"/>
      <c r="AW62"/>
      <c r="AX62"/>
      <c r="AY62"/>
      <c r="AZ62"/>
      <c r="BA62"/>
      <c r="BB62"/>
      <c r="BC62"/>
      <c r="BD62"/>
      <c r="BG62"/>
      <c r="BH62"/>
      <c r="BK62"/>
      <c r="BL62"/>
      <c r="BO62"/>
      <c r="BP62"/>
      <c r="BS62"/>
      <c r="BT62"/>
    </row>
    <row r="63" spans="1:72" ht="14.25" customHeight="1" x14ac:dyDescent="0.2">
      <c r="A63" s="26"/>
      <c r="B63" s="26"/>
      <c r="C63" s="2"/>
      <c r="D63" s="2"/>
      <c r="E63" s="26"/>
      <c r="F63" s="26"/>
      <c r="G63" s="2"/>
      <c r="H63" s="2"/>
      <c r="I63" s="26"/>
      <c r="J63" s="26"/>
      <c r="K63" s="2"/>
      <c r="L63" s="2"/>
      <c r="M63" s="26">
        <v>37</v>
      </c>
      <c r="N63" s="26">
        <v>5.2809999999999997</v>
      </c>
      <c r="O63" s="2">
        <v>37</v>
      </c>
      <c r="P63" s="2">
        <v>0.25900000000000001</v>
      </c>
      <c r="Q63" s="26">
        <v>37</v>
      </c>
      <c r="R63" s="26">
        <v>0.81</v>
      </c>
      <c r="S63" s="2">
        <v>37</v>
      </c>
      <c r="T63" s="2">
        <v>0.25900000000000001</v>
      </c>
      <c r="U63" s="26">
        <v>37</v>
      </c>
      <c r="V63" s="26">
        <v>0.38900000000000001</v>
      </c>
      <c r="W63" s="2">
        <v>37</v>
      </c>
      <c r="X63" s="2">
        <v>5.0220000000000002</v>
      </c>
      <c r="Y63" s="26">
        <v>37</v>
      </c>
      <c r="Z63" s="26">
        <v>0.752</v>
      </c>
      <c r="AA63" s="2">
        <v>37</v>
      </c>
      <c r="AB63" s="2">
        <v>0.32400000000000001</v>
      </c>
      <c r="AC63" s="26">
        <v>37</v>
      </c>
      <c r="AD63" s="26">
        <v>0.38900000000000001</v>
      </c>
      <c r="AE63" s="2">
        <v>37</v>
      </c>
      <c r="AF63" s="2">
        <v>0.48599999999999999</v>
      </c>
      <c r="AG63" s="26">
        <v>37</v>
      </c>
      <c r="AH63" s="26">
        <v>2.0409999999999999</v>
      </c>
      <c r="AI63" s="2">
        <v>37</v>
      </c>
      <c r="AJ63" s="2">
        <v>0.71299999999999997</v>
      </c>
      <c r="AM63"/>
      <c r="AN63"/>
      <c r="AQ63"/>
      <c r="AR63"/>
      <c r="AU63"/>
      <c r="AV63"/>
      <c r="AW63"/>
      <c r="AX63"/>
      <c r="AY63"/>
      <c r="AZ63"/>
      <c r="BA63"/>
      <c r="BB63"/>
      <c r="BC63"/>
      <c r="BD63"/>
      <c r="BG63"/>
      <c r="BH63"/>
      <c r="BK63"/>
      <c r="BL63"/>
      <c r="BO63"/>
      <c r="BP63"/>
      <c r="BS63"/>
      <c r="BT63"/>
    </row>
    <row r="64" spans="1:72" ht="14.25" customHeight="1" x14ac:dyDescent="0.2">
      <c r="A64" s="26"/>
      <c r="B64" s="26"/>
      <c r="C64" s="2"/>
      <c r="D64" s="2"/>
      <c r="E64" s="26"/>
      <c r="F64" s="26"/>
      <c r="G64" s="2"/>
      <c r="H64" s="2"/>
      <c r="I64" s="26"/>
      <c r="J64" s="26"/>
      <c r="K64" s="2"/>
      <c r="L64" s="2"/>
      <c r="M64" s="26">
        <v>38</v>
      </c>
      <c r="N64" s="26">
        <v>0.48599999999999999</v>
      </c>
      <c r="O64" s="2">
        <v>38</v>
      </c>
      <c r="P64" s="2">
        <v>1.1990000000000001</v>
      </c>
      <c r="Q64" s="26">
        <v>38</v>
      </c>
      <c r="R64" s="26">
        <v>0.55100000000000005</v>
      </c>
      <c r="S64" s="2">
        <v>38</v>
      </c>
      <c r="T64" s="2">
        <v>2.0739999999999998</v>
      </c>
      <c r="U64" s="26">
        <v>38</v>
      </c>
      <c r="V64" s="26">
        <v>0.55100000000000005</v>
      </c>
      <c r="W64" s="2">
        <v>38</v>
      </c>
      <c r="X64" s="2">
        <v>0.875</v>
      </c>
      <c r="Y64" s="26">
        <v>38</v>
      </c>
      <c r="Z64" s="26">
        <v>0.55400000000000005</v>
      </c>
      <c r="AA64" s="2">
        <v>38</v>
      </c>
      <c r="AB64" s="2">
        <v>0.38900000000000001</v>
      </c>
      <c r="AC64" s="26">
        <v>38</v>
      </c>
      <c r="AD64" s="26">
        <v>0.64800000000000002</v>
      </c>
      <c r="AE64" s="2">
        <v>38</v>
      </c>
      <c r="AF64" s="2">
        <v>0.32400000000000001</v>
      </c>
      <c r="AG64" s="26">
        <v>38</v>
      </c>
      <c r="AH64" s="26">
        <v>0.38900000000000001</v>
      </c>
      <c r="AI64" s="2">
        <v>38</v>
      </c>
      <c r="AJ64" s="2">
        <v>0.35599999999999998</v>
      </c>
      <c r="AM64"/>
      <c r="AN64"/>
      <c r="AQ64"/>
      <c r="AR64"/>
      <c r="AU64"/>
      <c r="AV64"/>
      <c r="AW64"/>
      <c r="AX64"/>
      <c r="AY64"/>
      <c r="AZ64"/>
      <c r="BA64"/>
      <c r="BB64"/>
      <c r="BC64"/>
      <c r="BD64"/>
      <c r="BG64"/>
      <c r="BH64"/>
      <c r="BK64"/>
      <c r="BL64"/>
      <c r="BO64"/>
      <c r="BP64"/>
      <c r="BS64"/>
      <c r="BT64"/>
    </row>
    <row r="65" spans="1:72" ht="14.25" customHeight="1" x14ac:dyDescent="0.2">
      <c r="A65" s="26"/>
      <c r="B65" s="26"/>
      <c r="C65" s="2"/>
      <c r="D65" s="2"/>
      <c r="E65" s="26"/>
      <c r="F65" s="26"/>
      <c r="G65" s="2"/>
      <c r="H65" s="2"/>
      <c r="I65" s="26"/>
      <c r="J65" s="26"/>
      <c r="K65" s="2"/>
      <c r="L65" s="2"/>
      <c r="M65" s="26">
        <v>39</v>
      </c>
      <c r="N65" s="26">
        <v>0.745</v>
      </c>
      <c r="O65" s="2">
        <v>39</v>
      </c>
      <c r="P65" s="2">
        <v>0.90700000000000003</v>
      </c>
      <c r="Q65" s="26">
        <v>39</v>
      </c>
      <c r="R65" s="26">
        <v>0.25900000000000001</v>
      </c>
      <c r="S65" s="2">
        <v>39</v>
      </c>
      <c r="T65" s="2">
        <v>1.5880000000000001</v>
      </c>
      <c r="U65" s="26">
        <v>39</v>
      </c>
      <c r="V65" s="26">
        <v>2.0089999999999999</v>
      </c>
      <c r="W65" s="2">
        <v>39</v>
      </c>
      <c r="X65" s="2">
        <v>0.38900000000000001</v>
      </c>
      <c r="Y65" s="26">
        <v>39</v>
      </c>
      <c r="Z65" s="26">
        <v>1.861</v>
      </c>
      <c r="AA65" s="2">
        <v>39</v>
      </c>
      <c r="AB65" s="2">
        <v>0.35599999999999998</v>
      </c>
      <c r="AC65" s="26">
        <v>39</v>
      </c>
      <c r="AD65" s="26">
        <v>0.51800000000000002</v>
      </c>
      <c r="AE65" s="2">
        <v>39</v>
      </c>
      <c r="AF65" s="2">
        <v>0.25900000000000001</v>
      </c>
      <c r="AG65" s="26">
        <v>39</v>
      </c>
      <c r="AH65" s="26">
        <v>0.77800000000000002</v>
      </c>
      <c r="AI65" s="2">
        <v>39</v>
      </c>
      <c r="AJ65" s="2">
        <v>0.25900000000000001</v>
      </c>
      <c r="AM65"/>
      <c r="AN65"/>
      <c r="AQ65"/>
      <c r="AR65"/>
      <c r="AU65"/>
      <c r="AV65"/>
      <c r="AW65"/>
      <c r="AX65"/>
      <c r="AY65"/>
      <c r="AZ65"/>
      <c r="BA65"/>
      <c r="BB65"/>
      <c r="BC65"/>
      <c r="BD65"/>
      <c r="BG65"/>
      <c r="BH65"/>
      <c r="BK65"/>
      <c r="BL65"/>
      <c r="BO65"/>
      <c r="BP65"/>
      <c r="BS65"/>
      <c r="BT65"/>
    </row>
    <row r="66" spans="1:72" ht="14.25" customHeight="1" x14ac:dyDescent="0.2">
      <c r="A66" s="26"/>
      <c r="B66" s="26"/>
      <c r="C66" s="2"/>
      <c r="D66" s="2"/>
      <c r="E66" s="26"/>
      <c r="F66" s="26"/>
      <c r="G66" s="2"/>
      <c r="H66" s="2"/>
      <c r="I66" s="26"/>
      <c r="J66" s="26"/>
      <c r="K66" s="2"/>
      <c r="L66" s="2"/>
      <c r="M66" s="26">
        <v>40</v>
      </c>
      <c r="N66" s="26">
        <v>0.84199999999999997</v>
      </c>
      <c r="O66" s="2">
        <v>40</v>
      </c>
      <c r="P66" s="2">
        <v>1.0369999999999999</v>
      </c>
      <c r="Q66" s="26">
        <v>40</v>
      </c>
      <c r="R66" s="26">
        <v>0.29199999999999998</v>
      </c>
      <c r="S66" s="2">
        <v>40</v>
      </c>
      <c r="T66" s="2">
        <v>0.58299999999999996</v>
      </c>
      <c r="U66" s="26">
        <v>40</v>
      </c>
      <c r="V66" s="26">
        <v>0.38900000000000001</v>
      </c>
      <c r="W66" s="2">
        <v>40</v>
      </c>
      <c r="X66" s="2">
        <v>14.256</v>
      </c>
      <c r="Y66" s="26">
        <v>40</v>
      </c>
      <c r="Z66" s="26">
        <v>0.27700000000000002</v>
      </c>
      <c r="AA66" s="2">
        <v>40</v>
      </c>
      <c r="AB66" s="2">
        <v>0.32400000000000001</v>
      </c>
      <c r="AC66" s="26">
        <v>40</v>
      </c>
      <c r="AD66" s="26">
        <v>1.1020000000000001</v>
      </c>
      <c r="AE66" s="2">
        <v>40</v>
      </c>
      <c r="AF66" s="2">
        <v>2.3980000000000001</v>
      </c>
      <c r="AG66" s="26">
        <v>40</v>
      </c>
      <c r="AH66" s="26">
        <v>0.38900000000000001</v>
      </c>
      <c r="AI66" s="2">
        <v>40</v>
      </c>
      <c r="AJ66" s="2">
        <v>0.84199999999999997</v>
      </c>
      <c r="AM66"/>
      <c r="AN66"/>
      <c r="AQ66"/>
      <c r="AR66"/>
      <c r="AU66"/>
      <c r="AV66"/>
      <c r="AW66"/>
      <c r="AX66"/>
      <c r="AY66"/>
      <c r="AZ66"/>
      <c r="BA66"/>
      <c r="BB66"/>
      <c r="BC66"/>
      <c r="BD66"/>
      <c r="BG66"/>
      <c r="BH66"/>
      <c r="BK66"/>
      <c r="BL66"/>
      <c r="BO66"/>
      <c r="BP66"/>
      <c r="BS66"/>
      <c r="BT66"/>
    </row>
    <row r="67" spans="1:72" ht="14.25" customHeight="1" x14ac:dyDescent="0.2">
      <c r="A67" s="26"/>
      <c r="B67" s="26"/>
      <c r="C67" s="2"/>
      <c r="D67" s="2"/>
      <c r="E67" s="26"/>
      <c r="F67" s="26"/>
      <c r="G67" s="2"/>
      <c r="H67" s="2"/>
      <c r="I67" s="26"/>
      <c r="J67" s="26"/>
      <c r="K67" s="2"/>
      <c r="L67" s="2"/>
      <c r="M67" s="26">
        <v>41</v>
      </c>
      <c r="N67" s="26">
        <v>0.875</v>
      </c>
      <c r="O67" s="2">
        <v>41</v>
      </c>
      <c r="P67" s="2">
        <v>2.0739999999999998</v>
      </c>
      <c r="Q67" s="26">
        <v>41</v>
      </c>
      <c r="R67" s="26">
        <v>1.5880000000000001</v>
      </c>
      <c r="S67" s="2">
        <v>41</v>
      </c>
      <c r="T67" s="2">
        <v>0.77800000000000002</v>
      </c>
      <c r="U67" s="26">
        <v>41</v>
      </c>
      <c r="V67" s="26">
        <v>0.32400000000000001</v>
      </c>
      <c r="W67" s="2">
        <v>41</v>
      </c>
      <c r="X67" s="2">
        <v>1.5880000000000001</v>
      </c>
      <c r="Y67" s="26">
        <v>41</v>
      </c>
      <c r="Z67" s="26">
        <v>0.871</v>
      </c>
      <c r="AA67" s="2">
        <v>41</v>
      </c>
      <c r="AB67" s="2">
        <v>0.32400000000000001</v>
      </c>
      <c r="AC67" s="26">
        <v>41</v>
      </c>
      <c r="AD67" s="26">
        <v>0.25900000000000001</v>
      </c>
      <c r="AE67" s="2">
        <v>41</v>
      </c>
      <c r="AF67" s="2">
        <v>0.68</v>
      </c>
      <c r="AG67" s="26">
        <v>41</v>
      </c>
      <c r="AH67" s="26">
        <v>2.4300000000000002</v>
      </c>
      <c r="AI67" s="2">
        <v>41</v>
      </c>
      <c r="AJ67" s="2">
        <v>0.48599999999999999</v>
      </c>
      <c r="AM67"/>
      <c r="AN67"/>
      <c r="AQ67"/>
      <c r="AR67"/>
      <c r="AU67"/>
      <c r="AV67"/>
      <c r="AW67"/>
      <c r="AX67"/>
      <c r="AY67"/>
      <c r="AZ67"/>
      <c r="BA67"/>
      <c r="BB67"/>
      <c r="BC67"/>
      <c r="BD67"/>
      <c r="BG67"/>
      <c r="BH67"/>
      <c r="BK67"/>
      <c r="BL67"/>
      <c r="BO67"/>
      <c r="BP67"/>
      <c r="BS67"/>
      <c r="BT67"/>
    </row>
    <row r="68" spans="1:72" ht="14.25" customHeight="1" x14ac:dyDescent="0.2">
      <c r="A68" s="26"/>
      <c r="B68" s="26"/>
      <c r="C68" s="2"/>
      <c r="D68" s="2"/>
      <c r="E68" s="26"/>
      <c r="F68" s="26"/>
      <c r="G68" s="2"/>
      <c r="H68" s="2"/>
      <c r="I68" s="26"/>
      <c r="J68" s="26"/>
      <c r="K68" s="2"/>
      <c r="L68" s="2"/>
      <c r="M68" s="26">
        <v>42</v>
      </c>
      <c r="N68" s="26">
        <v>2.1059999999999999</v>
      </c>
      <c r="O68" s="2">
        <v>42</v>
      </c>
      <c r="P68" s="2">
        <v>2.786</v>
      </c>
      <c r="Q68" s="26">
        <v>42</v>
      </c>
      <c r="R68" s="26">
        <v>0.29199999999999998</v>
      </c>
      <c r="S68" s="2">
        <v>42</v>
      </c>
      <c r="T68" s="2">
        <v>4.7629999999999999</v>
      </c>
      <c r="U68" s="26">
        <v>42</v>
      </c>
      <c r="V68" s="26">
        <v>0.25900000000000001</v>
      </c>
      <c r="W68" s="2">
        <v>42</v>
      </c>
      <c r="X68" s="2">
        <v>0.97199999999999998</v>
      </c>
      <c r="Y68" s="26">
        <v>42</v>
      </c>
      <c r="Z68" s="26">
        <v>16.196999999999999</v>
      </c>
      <c r="AA68" s="2">
        <v>42</v>
      </c>
      <c r="AB68" s="2">
        <v>9.3309999999999995</v>
      </c>
      <c r="AC68" s="26">
        <v>42</v>
      </c>
      <c r="AD68" s="26">
        <v>1.458</v>
      </c>
      <c r="AE68" s="2">
        <v>42</v>
      </c>
      <c r="AF68" s="2">
        <v>0.42099999999999999</v>
      </c>
      <c r="AG68" s="26">
        <v>42</v>
      </c>
      <c r="AH68" s="26">
        <v>1.4259999999999999</v>
      </c>
      <c r="AI68" s="2">
        <v>42</v>
      </c>
      <c r="AJ68" s="2">
        <v>0.84199999999999997</v>
      </c>
      <c r="AM68"/>
      <c r="AN68"/>
      <c r="AQ68"/>
      <c r="AR68"/>
      <c r="AU68"/>
      <c r="AV68"/>
      <c r="AW68"/>
      <c r="AX68"/>
      <c r="AY68"/>
      <c r="AZ68"/>
      <c r="BA68"/>
      <c r="BB68"/>
      <c r="BC68"/>
      <c r="BD68"/>
      <c r="BG68"/>
      <c r="BH68"/>
      <c r="BK68"/>
      <c r="BL68"/>
      <c r="BO68"/>
      <c r="BP68"/>
      <c r="BS68"/>
      <c r="BT68"/>
    </row>
    <row r="69" spans="1:72" ht="14.25" customHeight="1" x14ac:dyDescent="0.2">
      <c r="A69" s="26"/>
      <c r="B69" s="26"/>
      <c r="C69" s="2"/>
      <c r="D69" s="2"/>
      <c r="E69" s="26"/>
      <c r="F69" s="26"/>
      <c r="G69" s="2"/>
      <c r="H69" s="2"/>
      <c r="I69" s="26"/>
      <c r="J69" s="26"/>
      <c r="K69" s="2"/>
      <c r="L69" s="2"/>
      <c r="M69" s="26">
        <v>43</v>
      </c>
      <c r="N69" s="26">
        <v>0.32400000000000001</v>
      </c>
      <c r="O69" s="2">
        <v>43</v>
      </c>
      <c r="P69" s="2">
        <v>6.0910000000000002</v>
      </c>
      <c r="Q69" s="26">
        <v>43</v>
      </c>
      <c r="R69" s="26">
        <v>0.38900000000000001</v>
      </c>
      <c r="S69" s="2">
        <v>43</v>
      </c>
      <c r="T69" s="2">
        <v>0.745</v>
      </c>
      <c r="U69" s="26">
        <v>43</v>
      </c>
      <c r="V69" s="26">
        <v>1.3280000000000001</v>
      </c>
      <c r="W69" s="2">
        <v>43</v>
      </c>
      <c r="X69" s="2">
        <v>0.71299999999999997</v>
      </c>
      <c r="Y69" s="26">
        <v>43</v>
      </c>
      <c r="Z69" s="26">
        <v>1.663</v>
      </c>
      <c r="AA69" s="2">
        <v>43</v>
      </c>
      <c r="AB69" s="2">
        <v>0.45400000000000001</v>
      </c>
      <c r="AC69" s="26">
        <v>43</v>
      </c>
      <c r="AD69" s="26">
        <v>0.71299999999999997</v>
      </c>
      <c r="AE69" s="2">
        <v>43</v>
      </c>
      <c r="AF69" s="2">
        <v>0.84199999999999997</v>
      </c>
      <c r="AG69" s="26">
        <v>43</v>
      </c>
      <c r="AH69" s="26">
        <v>0.61599999999999999</v>
      </c>
      <c r="AI69" s="2">
        <v>43</v>
      </c>
      <c r="AJ69" s="2">
        <v>0.77800000000000002</v>
      </c>
      <c r="AM69"/>
      <c r="AN69"/>
      <c r="AQ69"/>
      <c r="AR69"/>
      <c r="AU69"/>
      <c r="AV69"/>
      <c r="AW69"/>
      <c r="AX69"/>
      <c r="AY69"/>
      <c r="AZ69"/>
      <c r="BA69"/>
      <c r="BB69"/>
      <c r="BC69"/>
      <c r="BD69"/>
      <c r="BG69"/>
      <c r="BH69"/>
      <c r="BK69"/>
      <c r="BL69"/>
      <c r="BO69"/>
      <c r="BP69"/>
      <c r="BS69"/>
      <c r="BT69"/>
    </row>
    <row r="70" spans="1:72" ht="14.25" customHeight="1" x14ac:dyDescent="0.2">
      <c r="A70" s="26"/>
      <c r="B70" s="26"/>
      <c r="C70" s="2"/>
      <c r="D70" s="2"/>
      <c r="E70" s="26"/>
      <c r="F70" s="26"/>
      <c r="G70" s="2"/>
      <c r="H70" s="2"/>
      <c r="I70" s="26"/>
      <c r="J70" s="26"/>
      <c r="K70" s="2"/>
      <c r="L70" s="2"/>
      <c r="M70" s="26">
        <v>44</v>
      </c>
      <c r="N70" s="26">
        <v>0.84199999999999997</v>
      </c>
      <c r="O70" s="2">
        <v>44</v>
      </c>
      <c r="P70" s="2">
        <v>6.1559999999999997</v>
      </c>
      <c r="Q70" s="26">
        <v>44</v>
      </c>
      <c r="R70" s="26">
        <v>0.32400000000000001</v>
      </c>
      <c r="S70" s="2">
        <v>44</v>
      </c>
      <c r="T70" s="2">
        <v>0.35599999999999998</v>
      </c>
      <c r="U70" s="26">
        <v>44</v>
      </c>
      <c r="V70" s="26">
        <v>0.35599999999999998</v>
      </c>
      <c r="W70" s="2">
        <v>44</v>
      </c>
      <c r="X70" s="2">
        <v>0.38900000000000001</v>
      </c>
      <c r="Y70" s="26">
        <v>44</v>
      </c>
      <c r="Z70" s="26">
        <v>0.71299999999999997</v>
      </c>
      <c r="AA70" s="2">
        <v>44</v>
      </c>
      <c r="AB70" s="2">
        <v>0.32400000000000001</v>
      </c>
      <c r="AC70" s="26">
        <v>44</v>
      </c>
      <c r="AD70" s="26">
        <v>0.51800000000000002</v>
      </c>
      <c r="AE70" s="2">
        <v>44</v>
      </c>
      <c r="AF70" s="2">
        <v>1.976</v>
      </c>
      <c r="AG70" s="26">
        <v>44</v>
      </c>
      <c r="AH70" s="26">
        <v>0.38900000000000001</v>
      </c>
      <c r="AI70" s="2">
        <v>44</v>
      </c>
      <c r="AJ70" s="2">
        <v>1.0369999999999999</v>
      </c>
      <c r="AM70"/>
      <c r="AN70"/>
      <c r="AQ70"/>
      <c r="AR70"/>
      <c r="AU70"/>
      <c r="AV70"/>
      <c r="AW70"/>
      <c r="AX70"/>
      <c r="AY70"/>
      <c r="AZ70"/>
      <c r="BA70"/>
      <c r="BB70"/>
      <c r="BC70"/>
      <c r="BD70"/>
      <c r="BG70"/>
      <c r="BH70"/>
      <c r="BK70"/>
      <c r="BL70"/>
      <c r="BO70"/>
      <c r="BP70"/>
      <c r="BS70"/>
      <c r="BT70"/>
    </row>
    <row r="71" spans="1:72" ht="14.25" customHeight="1" x14ac:dyDescent="0.2">
      <c r="A71" s="26"/>
      <c r="B71" s="26"/>
      <c r="C71" s="2"/>
      <c r="D71" s="2"/>
      <c r="E71" s="26"/>
      <c r="F71" s="26"/>
      <c r="G71" s="2"/>
      <c r="H71" s="2"/>
      <c r="I71" s="26"/>
      <c r="J71" s="26"/>
      <c r="K71" s="2"/>
      <c r="L71" s="2"/>
      <c r="M71" s="26">
        <v>45</v>
      </c>
      <c r="N71" s="26">
        <v>0.51800000000000002</v>
      </c>
      <c r="O71" s="2">
        <v>45</v>
      </c>
      <c r="P71" s="2">
        <v>0.42099999999999999</v>
      </c>
      <c r="Q71" s="26">
        <v>45</v>
      </c>
      <c r="R71" s="26">
        <v>0.25900000000000001</v>
      </c>
      <c r="S71" s="2">
        <v>45</v>
      </c>
      <c r="T71" s="2">
        <v>0.45400000000000001</v>
      </c>
      <c r="U71" s="26">
        <v>45</v>
      </c>
      <c r="V71" s="26">
        <v>0.38900000000000001</v>
      </c>
      <c r="W71" s="2">
        <v>45</v>
      </c>
      <c r="X71" s="2">
        <v>0.875</v>
      </c>
      <c r="Y71" s="26">
        <v>45</v>
      </c>
      <c r="Z71" s="26">
        <v>1.1879999999999999</v>
      </c>
      <c r="AA71" s="2">
        <v>45</v>
      </c>
      <c r="AB71" s="2">
        <v>2.2999999999999998</v>
      </c>
      <c r="AC71" s="26"/>
      <c r="AD71" s="26"/>
      <c r="AE71" s="2">
        <v>45</v>
      </c>
      <c r="AF71" s="2">
        <v>0.94</v>
      </c>
      <c r="AG71" s="26">
        <v>45</v>
      </c>
      <c r="AH71" s="26">
        <v>3.4020000000000001</v>
      </c>
      <c r="AI71" s="2">
        <v>45</v>
      </c>
      <c r="AJ71" s="2">
        <v>0.68</v>
      </c>
      <c r="AM71"/>
      <c r="AN71"/>
      <c r="AQ71"/>
      <c r="AR71"/>
      <c r="AU71"/>
      <c r="AV71"/>
      <c r="AW71"/>
      <c r="AX71"/>
      <c r="AY71"/>
      <c r="AZ71"/>
      <c r="BA71"/>
      <c r="BB71"/>
      <c r="BC71"/>
      <c r="BD71"/>
      <c r="BG71"/>
      <c r="BH71"/>
      <c r="BK71"/>
      <c r="BL71"/>
      <c r="BO71"/>
      <c r="BP71"/>
      <c r="BS71"/>
      <c r="BT71"/>
    </row>
    <row r="72" spans="1:72" ht="14.25" customHeight="1" x14ac:dyDescent="0.2">
      <c r="A72" s="26"/>
      <c r="B72" s="26"/>
      <c r="C72" s="2"/>
      <c r="D72" s="2"/>
      <c r="E72" s="26"/>
      <c r="F72" s="26"/>
      <c r="G72" s="2"/>
      <c r="H72" s="2"/>
      <c r="I72" s="26"/>
      <c r="J72" s="26"/>
      <c r="K72" s="2"/>
      <c r="L72" s="2"/>
      <c r="M72" s="26">
        <v>46</v>
      </c>
      <c r="N72" s="26">
        <v>28.577000000000002</v>
      </c>
      <c r="O72" s="2">
        <v>46</v>
      </c>
      <c r="P72" s="2">
        <v>1.004</v>
      </c>
      <c r="Q72" s="26">
        <v>46</v>
      </c>
      <c r="R72" s="26">
        <v>1.0369999999999999</v>
      </c>
      <c r="S72" s="2">
        <v>46</v>
      </c>
      <c r="T72" s="2">
        <v>0.32400000000000001</v>
      </c>
      <c r="U72" s="26">
        <v>46</v>
      </c>
      <c r="V72" s="26">
        <v>0.25900000000000001</v>
      </c>
      <c r="W72" s="2">
        <v>46</v>
      </c>
      <c r="X72" s="2">
        <v>1.004</v>
      </c>
      <c r="Y72" s="26">
        <v>46</v>
      </c>
      <c r="Z72" s="26">
        <v>0.27700000000000002</v>
      </c>
      <c r="AA72" s="2">
        <v>46</v>
      </c>
      <c r="AB72" s="2">
        <v>0.84199999999999997</v>
      </c>
      <c r="AC72" s="26"/>
      <c r="AD72" s="26"/>
      <c r="AE72" s="2">
        <v>46</v>
      </c>
      <c r="AF72" s="2">
        <v>0.97199999999999998</v>
      </c>
      <c r="AG72" s="26">
        <v>46</v>
      </c>
      <c r="AH72" s="26">
        <v>1.004</v>
      </c>
      <c r="AI72" s="2">
        <v>46</v>
      </c>
      <c r="AJ72" s="2">
        <v>3.532</v>
      </c>
      <c r="AM72"/>
      <c r="AN72"/>
      <c r="AQ72"/>
      <c r="AR72"/>
      <c r="AU72"/>
      <c r="AV72"/>
      <c r="AW72"/>
      <c r="AX72"/>
      <c r="AY72"/>
      <c r="AZ72"/>
      <c r="BA72"/>
      <c r="BB72"/>
      <c r="BC72"/>
      <c r="BD72"/>
      <c r="BG72"/>
      <c r="BH72"/>
      <c r="BK72"/>
      <c r="BL72"/>
      <c r="BO72"/>
      <c r="BP72"/>
      <c r="BS72"/>
      <c r="BT72"/>
    </row>
    <row r="73" spans="1:72" ht="14.25" customHeight="1" x14ac:dyDescent="0.2">
      <c r="A73" s="26"/>
      <c r="B73" s="26"/>
      <c r="C73" s="2"/>
      <c r="D73" s="2"/>
      <c r="E73" s="26"/>
      <c r="F73" s="26"/>
      <c r="G73" s="2"/>
      <c r="H73" s="2"/>
      <c r="I73" s="26"/>
      <c r="J73" s="26"/>
      <c r="K73" s="2"/>
      <c r="L73" s="2"/>
      <c r="M73" s="26">
        <v>47</v>
      </c>
      <c r="N73" s="26">
        <v>4.2439999999999998</v>
      </c>
      <c r="O73" s="2">
        <v>47</v>
      </c>
      <c r="P73" s="2">
        <v>0.745</v>
      </c>
      <c r="Q73" s="26">
        <v>47</v>
      </c>
      <c r="R73" s="26">
        <v>2.5270000000000001</v>
      </c>
      <c r="S73" s="2">
        <v>47</v>
      </c>
      <c r="T73" s="2">
        <v>0.97199999999999998</v>
      </c>
      <c r="U73" s="26">
        <v>47</v>
      </c>
      <c r="V73" s="26">
        <v>0.38900000000000001</v>
      </c>
      <c r="W73" s="2">
        <v>47</v>
      </c>
      <c r="X73" s="2">
        <v>5.3780000000000001</v>
      </c>
      <c r="Y73" s="26">
        <v>47</v>
      </c>
      <c r="Z73" s="26">
        <v>0.59399999999999997</v>
      </c>
      <c r="AA73" s="2">
        <v>47</v>
      </c>
      <c r="AB73" s="2">
        <v>0.38900000000000001</v>
      </c>
      <c r="AC73" s="26"/>
      <c r="AD73" s="26"/>
      <c r="AE73" s="2">
        <v>47</v>
      </c>
      <c r="AF73" s="2">
        <v>3.2719999999999998</v>
      </c>
      <c r="AG73" s="26">
        <v>47</v>
      </c>
      <c r="AH73" s="26">
        <v>0.42099999999999999</v>
      </c>
      <c r="AI73" s="2">
        <v>47</v>
      </c>
      <c r="AJ73" s="2">
        <v>0.29199999999999998</v>
      </c>
      <c r="AM73"/>
      <c r="AN73"/>
      <c r="AQ73"/>
      <c r="AR73"/>
      <c r="AU73"/>
      <c r="AV73"/>
      <c r="AW73"/>
      <c r="AX73"/>
      <c r="AY73"/>
      <c r="AZ73"/>
      <c r="BA73"/>
      <c r="BB73"/>
      <c r="BC73"/>
      <c r="BD73"/>
      <c r="BG73"/>
      <c r="BH73"/>
      <c r="BK73"/>
      <c r="BL73"/>
      <c r="BO73"/>
      <c r="BP73"/>
      <c r="BS73"/>
      <c r="BT73"/>
    </row>
    <row r="74" spans="1:72" ht="14.25" customHeight="1" x14ac:dyDescent="0.2">
      <c r="A74" s="26"/>
      <c r="B74" s="26"/>
      <c r="C74" s="2"/>
      <c r="D74" s="2"/>
      <c r="E74" s="26"/>
      <c r="F74" s="26"/>
      <c r="G74" s="2"/>
      <c r="H74" s="2"/>
      <c r="I74" s="26"/>
      <c r="J74" s="26"/>
      <c r="K74" s="2"/>
      <c r="L74" s="2"/>
      <c r="M74" s="26">
        <v>48</v>
      </c>
      <c r="N74" s="26">
        <v>0.90700000000000003</v>
      </c>
      <c r="O74" s="2">
        <v>48</v>
      </c>
      <c r="P74" s="2">
        <v>0.29199999999999998</v>
      </c>
      <c r="Q74" s="26">
        <v>48</v>
      </c>
      <c r="R74" s="26">
        <v>13.057</v>
      </c>
      <c r="S74" s="2">
        <v>48</v>
      </c>
      <c r="T74" s="2">
        <v>0.25900000000000001</v>
      </c>
      <c r="U74" s="26">
        <v>48</v>
      </c>
      <c r="V74" s="26">
        <v>8.7479999999999993</v>
      </c>
      <c r="W74" s="2">
        <v>48</v>
      </c>
      <c r="X74" s="2">
        <v>0.71299999999999997</v>
      </c>
      <c r="Y74" s="26">
        <v>48</v>
      </c>
      <c r="Z74" s="26">
        <v>0.91100000000000003</v>
      </c>
      <c r="AA74" s="2">
        <v>48</v>
      </c>
      <c r="AB74" s="2">
        <v>1.1659999999999999</v>
      </c>
      <c r="AC74" s="26"/>
      <c r="AD74" s="26"/>
      <c r="AE74" s="2">
        <v>48</v>
      </c>
      <c r="AF74" s="2">
        <v>1.004</v>
      </c>
      <c r="AG74" s="26">
        <v>48</v>
      </c>
      <c r="AH74" s="26">
        <v>0.38900000000000001</v>
      </c>
      <c r="AI74" s="2">
        <v>48</v>
      </c>
      <c r="AJ74" s="2">
        <v>0.35599999999999998</v>
      </c>
      <c r="AM74"/>
      <c r="AN74"/>
      <c r="AQ74"/>
      <c r="AR74"/>
      <c r="AU74"/>
      <c r="AV74"/>
      <c r="AW74"/>
      <c r="AX74"/>
      <c r="AY74"/>
      <c r="AZ74"/>
      <c r="BA74"/>
      <c r="BB74"/>
      <c r="BC74"/>
      <c r="BD74"/>
      <c r="BG74"/>
      <c r="BH74"/>
      <c r="BK74"/>
      <c r="BL74"/>
      <c r="BO74"/>
      <c r="BP74"/>
      <c r="BS74"/>
      <c r="BT74"/>
    </row>
    <row r="75" spans="1:72" ht="14.25" customHeight="1" x14ac:dyDescent="0.2">
      <c r="A75" s="26"/>
      <c r="B75" s="26"/>
      <c r="C75" s="2"/>
      <c r="D75" s="2"/>
      <c r="E75" s="26"/>
      <c r="F75" s="26"/>
      <c r="G75" s="2"/>
      <c r="H75" s="2"/>
      <c r="I75" s="26"/>
      <c r="J75" s="26"/>
      <c r="K75" s="2"/>
      <c r="L75" s="2"/>
      <c r="M75" s="26">
        <v>49</v>
      </c>
      <c r="N75" s="26">
        <v>9.0719999999999992</v>
      </c>
      <c r="O75" s="2">
        <v>49</v>
      </c>
      <c r="P75" s="2">
        <v>0.77800000000000002</v>
      </c>
      <c r="Q75" s="26">
        <v>49</v>
      </c>
      <c r="R75" s="26">
        <v>0.51800000000000002</v>
      </c>
      <c r="S75" s="2">
        <v>49</v>
      </c>
      <c r="T75" s="2">
        <v>1.069</v>
      </c>
      <c r="U75" s="26">
        <v>49</v>
      </c>
      <c r="V75" s="26">
        <v>0.25900000000000001</v>
      </c>
      <c r="W75" s="2">
        <v>49</v>
      </c>
      <c r="X75" s="2">
        <v>0.35599999999999998</v>
      </c>
      <c r="Y75" s="26">
        <v>49</v>
      </c>
      <c r="Z75" s="26">
        <v>1.1879999999999999</v>
      </c>
      <c r="AA75" s="2">
        <v>49</v>
      </c>
      <c r="AB75" s="2">
        <v>1.361</v>
      </c>
      <c r="AC75" s="26"/>
      <c r="AD75" s="26"/>
      <c r="AE75" s="2">
        <v>49</v>
      </c>
      <c r="AF75" s="2">
        <v>5.4429999999999996</v>
      </c>
      <c r="AG75" s="26">
        <v>49</v>
      </c>
      <c r="AH75" s="26">
        <v>0.71299999999999997</v>
      </c>
      <c r="AI75" s="2">
        <v>49</v>
      </c>
      <c r="AJ75" s="2">
        <v>1.879</v>
      </c>
      <c r="AM75"/>
      <c r="AN75"/>
      <c r="AQ75"/>
      <c r="AR75"/>
      <c r="AU75"/>
      <c r="AV75"/>
      <c r="AW75"/>
      <c r="AX75"/>
      <c r="AY75"/>
      <c r="AZ75"/>
      <c r="BA75"/>
      <c r="BB75"/>
      <c r="BC75"/>
      <c r="BD75"/>
      <c r="BG75"/>
      <c r="BH75"/>
      <c r="BK75"/>
      <c r="BL75"/>
      <c r="BO75"/>
      <c r="BP75"/>
      <c r="BS75"/>
      <c r="BT75"/>
    </row>
    <row r="76" spans="1:72" ht="14.25" customHeight="1" x14ac:dyDescent="0.2">
      <c r="A76" s="26"/>
      <c r="B76" s="26"/>
      <c r="C76" s="2"/>
      <c r="D76" s="2"/>
      <c r="E76" s="26"/>
      <c r="F76" s="26"/>
      <c r="G76" s="2"/>
      <c r="H76" s="2"/>
      <c r="I76" s="26"/>
      <c r="J76" s="26"/>
      <c r="K76" s="2"/>
      <c r="L76" s="2"/>
      <c r="M76" s="26">
        <v>50</v>
      </c>
      <c r="N76" s="26">
        <v>0.51800000000000002</v>
      </c>
      <c r="O76" s="2">
        <v>50</v>
      </c>
      <c r="P76" s="2">
        <v>0.25900000000000001</v>
      </c>
      <c r="Q76" s="26">
        <v>50</v>
      </c>
      <c r="R76" s="26">
        <v>0.48599999999999999</v>
      </c>
      <c r="S76" s="2">
        <v>50</v>
      </c>
      <c r="T76" s="2">
        <v>0.32400000000000001</v>
      </c>
      <c r="U76" s="26">
        <v>50</v>
      </c>
      <c r="V76" s="26">
        <v>0.25900000000000001</v>
      </c>
      <c r="W76" s="2">
        <v>50</v>
      </c>
      <c r="X76" s="2">
        <v>1.1659999999999999</v>
      </c>
      <c r="Y76" s="26">
        <v>50</v>
      </c>
      <c r="Z76" s="26">
        <v>4.3170000000000002</v>
      </c>
      <c r="AA76" s="2">
        <v>50</v>
      </c>
      <c r="AB76" s="2">
        <v>0.94</v>
      </c>
      <c r="AC76" s="26"/>
      <c r="AD76" s="26"/>
      <c r="AE76" s="2">
        <v>50</v>
      </c>
      <c r="AF76" s="2">
        <v>0.35599999999999998</v>
      </c>
      <c r="AG76" s="26">
        <v>50</v>
      </c>
      <c r="AH76" s="26">
        <v>0.48599999999999999</v>
      </c>
      <c r="AI76" s="2">
        <v>50</v>
      </c>
      <c r="AJ76" s="2">
        <v>0.58299999999999996</v>
      </c>
      <c r="AM76"/>
      <c r="AN76"/>
      <c r="AQ76"/>
      <c r="AR76"/>
      <c r="AU76"/>
      <c r="AV76"/>
      <c r="AW76"/>
      <c r="AX76"/>
      <c r="AY76"/>
      <c r="AZ76"/>
      <c r="BA76"/>
      <c r="BB76"/>
      <c r="BC76"/>
      <c r="BD76"/>
      <c r="BG76"/>
      <c r="BH76"/>
      <c r="BK76"/>
      <c r="BL76"/>
      <c r="BO76"/>
      <c r="BP76"/>
      <c r="BS76"/>
      <c r="BT76"/>
    </row>
    <row r="77" spans="1:72" ht="14.25" customHeight="1" x14ac:dyDescent="0.2">
      <c r="A77" s="26"/>
      <c r="B77" s="26"/>
      <c r="C77" s="2"/>
      <c r="D77" s="2"/>
      <c r="E77" s="26"/>
      <c r="F77" s="26"/>
      <c r="G77" s="2"/>
      <c r="H77" s="2"/>
      <c r="I77" s="26"/>
      <c r="J77" s="26"/>
      <c r="K77" s="2"/>
      <c r="L77" s="2"/>
      <c r="M77" s="26">
        <v>51</v>
      </c>
      <c r="N77" s="26">
        <v>0.32400000000000001</v>
      </c>
      <c r="O77" s="2">
        <v>51</v>
      </c>
      <c r="P77" s="2">
        <v>3.8559999999999999</v>
      </c>
      <c r="Q77" s="26">
        <v>51</v>
      </c>
      <c r="R77" s="26">
        <v>1.0369999999999999</v>
      </c>
      <c r="S77" s="2">
        <v>51</v>
      </c>
      <c r="T77" s="2">
        <v>0.61599999999999999</v>
      </c>
      <c r="U77" s="26">
        <v>51</v>
      </c>
      <c r="V77" s="26">
        <v>0.97199999999999998</v>
      </c>
      <c r="W77" s="2">
        <v>51</v>
      </c>
      <c r="X77" s="2">
        <v>0.55100000000000005</v>
      </c>
      <c r="Y77" s="26">
        <v>51</v>
      </c>
      <c r="Z77" s="26">
        <v>0.59399999999999997</v>
      </c>
      <c r="AA77" s="2">
        <v>51</v>
      </c>
      <c r="AB77" s="2">
        <v>0.94</v>
      </c>
      <c r="AC77" s="26"/>
      <c r="AD77" s="26"/>
      <c r="AE77" s="2">
        <v>51</v>
      </c>
      <c r="AF77" s="2">
        <v>1.3280000000000001</v>
      </c>
      <c r="AG77" s="26">
        <v>51</v>
      </c>
      <c r="AH77" s="26">
        <v>1.847</v>
      </c>
      <c r="AI77" s="2">
        <v>51</v>
      </c>
      <c r="AJ77" s="2">
        <v>0.97199999999999998</v>
      </c>
      <c r="AM77"/>
      <c r="AN77"/>
      <c r="AQ77"/>
      <c r="AR77"/>
      <c r="AU77"/>
      <c r="AV77"/>
      <c r="AW77"/>
      <c r="AX77"/>
      <c r="AY77"/>
      <c r="AZ77"/>
      <c r="BA77"/>
      <c r="BB77"/>
      <c r="BC77"/>
      <c r="BD77"/>
      <c r="BG77"/>
      <c r="BH77"/>
      <c r="BK77"/>
      <c r="BL77"/>
      <c r="BO77"/>
      <c r="BP77"/>
      <c r="BS77"/>
      <c r="BT77"/>
    </row>
    <row r="78" spans="1:72" ht="14.25" customHeight="1" x14ac:dyDescent="0.2">
      <c r="A78" s="26"/>
      <c r="B78" s="26"/>
      <c r="C78" s="2"/>
      <c r="D78" s="2"/>
      <c r="E78" s="26"/>
      <c r="F78" s="26"/>
      <c r="G78" s="2"/>
      <c r="H78" s="2"/>
      <c r="I78" s="26"/>
      <c r="J78" s="26"/>
      <c r="K78" s="2"/>
      <c r="L78" s="2"/>
      <c r="M78" s="26">
        <v>52</v>
      </c>
      <c r="N78" s="26">
        <v>2.0089999999999999</v>
      </c>
      <c r="O78" s="2">
        <v>52</v>
      </c>
      <c r="P78" s="2">
        <v>0.94</v>
      </c>
      <c r="Q78" s="26">
        <v>52</v>
      </c>
      <c r="R78" s="26">
        <v>0.48599999999999999</v>
      </c>
      <c r="S78" s="2">
        <v>52</v>
      </c>
      <c r="T78" s="2">
        <v>0.38900000000000001</v>
      </c>
      <c r="U78" s="26">
        <v>52</v>
      </c>
      <c r="V78" s="26">
        <v>1.847</v>
      </c>
      <c r="W78" s="2">
        <v>52</v>
      </c>
      <c r="X78" s="2">
        <v>3.2080000000000002</v>
      </c>
      <c r="Y78" s="26">
        <v>52</v>
      </c>
      <c r="Z78" s="26">
        <v>1.861</v>
      </c>
      <c r="AA78" s="2">
        <v>52</v>
      </c>
      <c r="AB78" s="2">
        <v>0.97199999999999998</v>
      </c>
      <c r="AC78" s="26"/>
      <c r="AD78" s="26"/>
      <c r="AE78" s="2">
        <v>52</v>
      </c>
      <c r="AF78" s="2">
        <v>1.069</v>
      </c>
      <c r="AG78" s="26">
        <v>52</v>
      </c>
      <c r="AH78" s="26">
        <v>1.62</v>
      </c>
      <c r="AI78" s="2">
        <v>52</v>
      </c>
      <c r="AJ78" s="2">
        <v>0.68</v>
      </c>
      <c r="AM78"/>
      <c r="AN78"/>
      <c r="AQ78"/>
      <c r="AR78"/>
      <c r="AU78"/>
      <c r="AV78"/>
      <c r="AW78"/>
      <c r="AX78"/>
      <c r="AY78"/>
      <c r="AZ78"/>
      <c r="BA78"/>
      <c r="BB78"/>
      <c r="BC78"/>
      <c r="BD78"/>
      <c r="BG78"/>
      <c r="BH78"/>
      <c r="BK78"/>
      <c r="BL78"/>
      <c r="BO78"/>
      <c r="BP78"/>
      <c r="BS78"/>
      <c r="BT78"/>
    </row>
    <row r="79" spans="1:72" ht="14.25" customHeight="1" x14ac:dyDescent="0.2">
      <c r="A79" s="26"/>
      <c r="B79" s="26"/>
      <c r="C79" s="2"/>
      <c r="D79" s="2"/>
      <c r="E79" s="26"/>
      <c r="F79" s="26"/>
      <c r="G79" s="2"/>
      <c r="H79" s="2"/>
      <c r="I79" s="26"/>
      <c r="J79" s="26"/>
      <c r="K79" s="2"/>
      <c r="L79" s="2"/>
      <c r="M79" s="26">
        <v>53</v>
      </c>
      <c r="N79" s="26">
        <v>1.9119999999999999</v>
      </c>
      <c r="O79" s="2">
        <v>53</v>
      </c>
      <c r="P79" s="2">
        <v>0.51800000000000002</v>
      </c>
      <c r="Q79" s="26">
        <v>53</v>
      </c>
      <c r="R79" s="26">
        <v>0.25900000000000001</v>
      </c>
      <c r="S79" s="2">
        <v>53</v>
      </c>
      <c r="T79" s="2">
        <v>0.42099999999999999</v>
      </c>
      <c r="U79" s="26">
        <v>53</v>
      </c>
      <c r="V79" s="26">
        <v>0.35599999999999998</v>
      </c>
      <c r="W79" s="2">
        <v>53</v>
      </c>
      <c r="X79" s="2">
        <v>0.58299999999999996</v>
      </c>
      <c r="Y79" s="26">
        <v>53</v>
      </c>
      <c r="Z79" s="26">
        <v>0.99</v>
      </c>
      <c r="AA79" s="2">
        <v>53</v>
      </c>
      <c r="AB79" s="2">
        <v>0.51800000000000002</v>
      </c>
      <c r="AC79" s="26"/>
      <c r="AD79" s="26"/>
      <c r="AE79" s="2">
        <v>53</v>
      </c>
      <c r="AF79" s="2">
        <v>0.25900000000000001</v>
      </c>
      <c r="AG79" s="26">
        <v>53</v>
      </c>
      <c r="AH79" s="26">
        <v>3.4020000000000001</v>
      </c>
      <c r="AI79" s="2">
        <v>53</v>
      </c>
      <c r="AJ79" s="2">
        <v>0.32400000000000001</v>
      </c>
      <c r="AM79"/>
      <c r="AN79"/>
      <c r="AQ79"/>
      <c r="AR79"/>
      <c r="AU79"/>
      <c r="AV79"/>
      <c r="AW79"/>
      <c r="AX79"/>
      <c r="AY79"/>
      <c r="AZ79"/>
      <c r="BA79"/>
      <c r="BB79"/>
      <c r="BC79"/>
      <c r="BD79"/>
      <c r="BG79"/>
      <c r="BH79"/>
      <c r="BK79"/>
      <c r="BL79"/>
      <c r="BO79"/>
      <c r="BP79"/>
      <c r="BS79"/>
      <c r="BT79"/>
    </row>
    <row r="80" spans="1:72" ht="14.25" customHeight="1" x14ac:dyDescent="0.2">
      <c r="A80" s="26"/>
      <c r="B80" s="26"/>
      <c r="C80" s="2"/>
      <c r="D80" s="2"/>
      <c r="E80" s="26"/>
      <c r="F80" s="26"/>
      <c r="G80" s="2"/>
      <c r="H80" s="2"/>
      <c r="I80" s="26"/>
      <c r="J80" s="26"/>
      <c r="K80" s="2"/>
      <c r="L80" s="2"/>
      <c r="M80" s="26">
        <v>54</v>
      </c>
      <c r="N80" s="26">
        <v>7.16</v>
      </c>
      <c r="O80" s="2">
        <v>54</v>
      </c>
      <c r="P80" s="2">
        <v>6.4480000000000004</v>
      </c>
      <c r="Q80" s="26">
        <v>54</v>
      </c>
      <c r="R80" s="26">
        <v>1.393</v>
      </c>
      <c r="S80" s="2">
        <v>54</v>
      </c>
      <c r="T80" s="2">
        <v>0.71299999999999997</v>
      </c>
      <c r="U80" s="26">
        <v>54</v>
      </c>
      <c r="V80" s="26">
        <v>0.29199999999999998</v>
      </c>
      <c r="W80" s="2">
        <v>54</v>
      </c>
      <c r="X80" s="2">
        <v>0.32400000000000001</v>
      </c>
      <c r="Y80" s="26">
        <v>54</v>
      </c>
      <c r="Z80" s="26">
        <v>1.94</v>
      </c>
      <c r="AA80" s="2">
        <v>54</v>
      </c>
      <c r="AB80" s="2">
        <v>1.1659999999999999</v>
      </c>
      <c r="AC80" s="26"/>
      <c r="AD80" s="26"/>
      <c r="AE80" s="2">
        <v>54</v>
      </c>
      <c r="AF80" s="2">
        <v>0.29199999999999998</v>
      </c>
      <c r="AG80" s="26">
        <v>54</v>
      </c>
      <c r="AH80" s="26">
        <v>0.61599999999999999</v>
      </c>
      <c r="AI80" s="2">
        <v>54</v>
      </c>
      <c r="AJ80" s="2">
        <v>0.81</v>
      </c>
      <c r="AM80"/>
      <c r="AN80"/>
      <c r="AQ80"/>
      <c r="AR80"/>
      <c r="AU80"/>
      <c r="AV80"/>
      <c r="AW80"/>
      <c r="AX80"/>
      <c r="AY80"/>
      <c r="AZ80"/>
      <c r="BA80"/>
      <c r="BB80"/>
      <c r="BC80"/>
      <c r="BD80"/>
      <c r="BG80"/>
      <c r="BH80"/>
      <c r="BK80"/>
      <c r="BL80"/>
      <c r="BO80"/>
      <c r="BP80"/>
      <c r="BS80"/>
      <c r="BT80"/>
    </row>
    <row r="81" spans="1:72" ht="14.25" customHeight="1" x14ac:dyDescent="0.2">
      <c r="A81" s="26"/>
      <c r="B81" s="26"/>
      <c r="C81" s="2"/>
      <c r="D81" s="2"/>
      <c r="E81" s="26"/>
      <c r="F81" s="26"/>
      <c r="G81" s="2"/>
      <c r="H81" s="2"/>
      <c r="I81" s="26"/>
      <c r="J81" s="26"/>
      <c r="K81" s="2"/>
      <c r="L81" s="2"/>
      <c r="M81" s="26">
        <v>55</v>
      </c>
      <c r="N81" s="26">
        <v>0.35599999999999998</v>
      </c>
      <c r="O81" s="2">
        <v>55</v>
      </c>
      <c r="P81" s="2">
        <v>2.1379999999999999</v>
      </c>
      <c r="Q81" s="26">
        <v>55</v>
      </c>
      <c r="R81" s="26">
        <v>12.928000000000001</v>
      </c>
      <c r="S81" s="2">
        <v>55</v>
      </c>
      <c r="T81" s="2">
        <v>1.296</v>
      </c>
      <c r="U81" s="26">
        <v>55</v>
      </c>
      <c r="V81" s="26">
        <v>0.35599999999999998</v>
      </c>
      <c r="W81" s="2">
        <v>55</v>
      </c>
      <c r="X81" s="2">
        <v>27.443000000000001</v>
      </c>
      <c r="Y81" s="26">
        <v>55</v>
      </c>
      <c r="Z81" s="26">
        <v>0.47499999999999998</v>
      </c>
      <c r="AA81" s="2">
        <v>55</v>
      </c>
      <c r="AB81" s="2">
        <v>0.25900000000000001</v>
      </c>
      <c r="AC81" s="26"/>
      <c r="AD81" s="26"/>
      <c r="AE81" s="2">
        <v>55</v>
      </c>
      <c r="AF81" s="2">
        <v>2.819</v>
      </c>
      <c r="AG81" s="26">
        <v>55</v>
      </c>
      <c r="AH81" s="26">
        <v>0.38900000000000001</v>
      </c>
      <c r="AI81" s="2">
        <v>55</v>
      </c>
      <c r="AJ81" s="2">
        <v>0.35599999999999998</v>
      </c>
      <c r="AM81"/>
      <c r="AN81"/>
      <c r="AQ81"/>
      <c r="AR81"/>
      <c r="AU81"/>
      <c r="AV81"/>
      <c r="AW81"/>
      <c r="AX81"/>
      <c r="AY81"/>
      <c r="AZ81"/>
      <c r="BA81"/>
      <c r="BB81"/>
      <c r="BC81"/>
      <c r="BD81"/>
      <c r="BG81"/>
      <c r="BH81"/>
      <c r="BK81"/>
      <c r="BL81"/>
      <c r="BO81"/>
      <c r="BP81"/>
      <c r="BS81"/>
      <c r="BT81"/>
    </row>
    <row r="82" spans="1:72" ht="14.25" customHeight="1" x14ac:dyDescent="0.2">
      <c r="A82" s="26"/>
      <c r="B82" s="26"/>
      <c r="C82" s="2"/>
      <c r="D82" s="2"/>
      <c r="E82" s="26"/>
      <c r="F82" s="26"/>
      <c r="G82" s="2"/>
      <c r="H82" s="2"/>
      <c r="I82" s="26"/>
      <c r="J82" s="26"/>
      <c r="K82" s="2"/>
      <c r="L82" s="2"/>
      <c r="M82" s="26">
        <v>56</v>
      </c>
      <c r="N82" s="26">
        <v>0.71299999999999997</v>
      </c>
      <c r="O82" s="2">
        <v>56</v>
      </c>
      <c r="P82" s="2">
        <v>3.2719999999999998</v>
      </c>
      <c r="Q82" s="26">
        <v>56</v>
      </c>
      <c r="R82" s="26">
        <v>0.35599999999999998</v>
      </c>
      <c r="S82" s="2">
        <v>56</v>
      </c>
      <c r="T82" s="2">
        <v>0.32400000000000001</v>
      </c>
      <c r="U82" s="26">
        <v>56</v>
      </c>
      <c r="V82" s="26">
        <v>0.38900000000000001</v>
      </c>
      <c r="W82" s="2">
        <v>56</v>
      </c>
      <c r="X82" s="2">
        <v>3.8559999999999999</v>
      </c>
      <c r="Y82" s="26">
        <v>56</v>
      </c>
      <c r="Z82" s="26">
        <v>1.663</v>
      </c>
      <c r="AA82" s="2">
        <v>56</v>
      </c>
      <c r="AB82" s="2">
        <v>0.45400000000000001</v>
      </c>
      <c r="AC82" s="26"/>
      <c r="AD82" s="26"/>
      <c r="AE82" s="2">
        <v>56</v>
      </c>
      <c r="AF82" s="2">
        <v>0.58299999999999996</v>
      </c>
      <c r="AG82" s="26">
        <v>56</v>
      </c>
      <c r="AH82" s="26">
        <v>1.4259999999999999</v>
      </c>
      <c r="AI82" s="2">
        <v>56</v>
      </c>
      <c r="AJ82" s="2">
        <v>0.38900000000000001</v>
      </c>
      <c r="AM82"/>
      <c r="AN82"/>
      <c r="AQ82"/>
      <c r="AR82"/>
      <c r="AU82"/>
      <c r="AV82"/>
      <c r="AW82"/>
      <c r="AX82"/>
      <c r="AY82"/>
      <c r="AZ82"/>
      <c r="BA82"/>
      <c r="BB82"/>
      <c r="BC82"/>
      <c r="BD82"/>
      <c r="BG82"/>
      <c r="BH82"/>
      <c r="BK82"/>
      <c r="BL82"/>
      <c r="BO82"/>
      <c r="BP82"/>
      <c r="BS82"/>
      <c r="BT82"/>
    </row>
    <row r="83" spans="1:72" ht="14.25" customHeight="1" x14ac:dyDescent="0.2">
      <c r="A83" s="26"/>
      <c r="B83" s="26"/>
      <c r="C83" s="2"/>
      <c r="D83" s="2"/>
      <c r="E83" s="26"/>
      <c r="F83" s="26"/>
      <c r="G83" s="2"/>
      <c r="H83" s="2"/>
      <c r="I83" s="26"/>
      <c r="J83" s="26"/>
      <c r="K83" s="2"/>
      <c r="L83" s="2"/>
      <c r="M83" s="26">
        <v>57</v>
      </c>
      <c r="N83" s="26">
        <v>1.4259999999999999</v>
      </c>
      <c r="O83" s="2">
        <v>57</v>
      </c>
      <c r="P83" s="2">
        <v>0.71299999999999997</v>
      </c>
      <c r="Q83" s="26">
        <v>57</v>
      </c>
      <c r="R83" s="26">
        <v>0.29199999999999998</v>
      </c>
      <c r="S83" s="2">
        <v>57</v>
      </c>
      <c r="T83" s="2">
        <v>0.35599999999999998</v>
      </c>
      <c r="U83" s="26">
        <v>57</v>
      </c>
      <c r="V83" s="26">
        <v>0.42099999999999999</v>
      </c>
      <c r="W83" s="2">
        <v>57</v>
      </c>
      <c r="X83" s="2">
        <v>5.8</v>
      </c>
      <c r="Y83" s="26">
        <v>57</v>
      </c>
      <c r="Z83" s="26">
        <v>0.79200000000000004</v>
      </c>
      <c r="AA83" s="2">
        <v>57</v>
      </c>
      <c r="AB83" s="2">
        <v>0.35599999999999998</v>
      </c>
      <c r="AC83" s="26"/>
      <c r="AD83" s="26"/>
      <c r="AE83" s="2">
        <v>57</v>
      </c>
      <c r="AF83" s="2">
        <v>0.25900000000000001</v>
      </c>
      <c r="AG83" s="26">
        <v>57</v>
      </c>
      <c r="AH83" s="26">
        <v>0.42099999999999999</v>
      </c>
      <c r="AI83" s="2">
        <v>57</v>
      </c>
      <c r="AJ83" s="2">
        <v>1.361</v>
      </c>
      <c r="AM83"/>
      <c r="AN83"/>
      <c r="AQ83"/>
      <c r="AR83"/>
      <c r="AU83"/>
      <c r="AV83"/>
      <c r="AW83"/>
      <c r="AX83"/>
      <c r="AY83"/>
      <c r="AZ83"/>
      <c r="BA83"/>
      <c r="BB83"/>
      <c r="BC83"/>
      <c r="BD83"/>
      <c r="BG83"/>
      <c r="BH83"/>
      <c r="BK83"/>
      <c r="BL83"/>
      <c r="BO83"/>
      <c r="BP83"/>
      <c r="BS83"/>
      <c r="BT83"/>
    </row>
    <row r="84" spans="1:72" ht="14.25" customHeight="1" x14ac:dyDescent="0.2">
      <c r="A84" s="26"/>
      <c r="B84" s="26"/>
      <c r="C84" s="2"/>
      <c r="D84" s="2"/>
      <c r="E84" s="26"/>
      <c r="F84" s="26"/>
      <c r="G84" s="2"/>
      <c r="H84" s="2"/>
      <c r="I84" s="26"/>
      <c r="J84" s="26"/>
      <c r="K84" s="2"/>
      <c r="L84" s="2"/>
      <c r="M84" s="26">
        <v>58</v>
      </c>
      <c r="N84" s="26">
        <v>0.25900000000000001</v>
      </c>
      <c r="O84" s="2">
        <v>58</v>
      </c>
      <c r="P84" s="2">
        <v>0.51800000000000002</v>
      </c>
      <c r="Q84" s="26">
        <v>58</v>
      </c>
      <c r="R84" s="26">
        <v>0.97199999999999998</v>
      </c>
      <c r="S84" s="2">
        <v>58</v>
      </c>
      <c r="T84" s="2">
        <v>0.38900000000000001</v>
      </c>
      <c r="U84" s="26">
        <v>58</v>
      </c>
      <c r="V84" s="26">
        <v>0.61599999999999999</v>
      </c>
      <c r="W84" s="2">
        <v>58</v>
      </c>
      <c r="X84" s="2">
        <v>0.61599999999999999</v>
      </c>
      <c r="Y84" s="26">
        <v>58</v>
      </c>
      <c r="Z84" s="26">
        <v>5.2270000000000003</v>
      </c>
      <c r="AA84" s="2">
        <v>58</v>
      </c>
      <c r="AB84" s="2">
        <v>0.35599999999999998</v>
      </c>
      <c r="AC84" s="26"/>
      <c r="AD84" s="26"/>
      <c r="AE84" s="2">
        <v>58</v>
      </c>
      <c r="AF84" s="2">
        <v>0.29199999999999998</v>
      </c>
      <c r="AG84" s="26">
        <v>58</v>
      </c>
      <c r="AH84" s="26">
        <v>5.4429999999999996</v>
      </c>
      <c r="AI84" s="2">
        <v>58</v>
      </c>
      <c r="AJ84" s="2">
        <v>0.35599999999999998</v>
      </c>
      <c r="AM84"/>
      <c r="AN84"/>
      <c r="AQ84"/>
      <c r="AR84"/>
      <c r="AU84"/>
      <c r="AV84"/>
      <c r="AW84"/>
      <c r="AX84"/>
      <c r="AY84"/>
      <c r="AZ84"/>
      <c r="BA84"/>
      <c r="BB84"/>
      <c r="BC84"/>
      <c r="BD84"/>
      <c r="BG84"/>
      <c r="BH84"/>
      <c r="BK84"/>
      <c r="BL84"/>
      <c r="BO84"/>
      <c r="BP84"/>
      <c r="BS84"/>
      <c r="BT84"/>
    </row>
    <row r="85" spans="1:72" ht="14.25" customHeight="1" x14ac:dyDescent="0.2">
      <c r="A85" s="26"/>
      <c r="B85" s="26"/>
      <c r="C85" s="2"/>
      <c r="D85" s="2"/>
      <c r="E85" s="26"/>
      <c r="F85" s="26"/>
      <c r="G85" s="2"/>
      <c r="H85" s="2"/>
      <c r="I85" s="26"/>
      <c r="J85" s="26"/>
      <c r="K85" s="2"/>
      <c r="L85" s="2"/>
      <c r="M85" s="26">
        <v>59</v>
      </c>
      <c r="N85" s="26">
        <v>7.9059999999999997</v>
      </c>
      <c r="O85" s="2">
        <v>59</v>
      </c>
      <c r="P85" s="2">
        <v>0.25900000000000001</v>
      </c>
      <c r="Q85" s="26">
        <v>59</v>
      </c>
      <c r="R85" s="26">
        <v>0.45400000000000001</v>
      </c>
      <c r="S85" s="2">
        <v>59</v>
      </c>
      <c r="T85" s="2">
        <v>3.2719999999999998</v>
      </c>
      <c r="U85" s="26">
        <v>59</v>
      </c>
      <c r="V85" s="26">
        <v>23.911000000000001</v>
      </c>
      <c r="W85" s="2">
        <v>59</v>
      </c>
      <c r="X85" s="2">
        <v>0.45400000000000001</v>
      </c>
      <c r="Y85" s="26">
        <v>59</v>
      </c>
      <c r="Z85" s="26">
        <v>0.35599999999999998</v>
      </c>
      <c r="AA85" s="2">
        <v>59</v>
      </c>
      <c r="AB85" s="2">
        <v>0.71299999999999997</v>
      </c>
      <c r="AC85" s="26"/>
      <c r="AD85" s="26"/>
      <c r="AE85" s="2">
        <v>59</v>
      </c>
      <c r="AF85" s="2">
        <v>0.25900000000000001</v>
      </c>
      <c r="AG85" s="26">
        <v>59</v>
      </c>
      <c r="AH85" s="26">
        <v>2.9159999999999999</v>
      </c>
      <c r="AI85" s="2">
        <v>59</v>
      </c>
      <c r="AJ85" s="2">
        <v>1.361</v>
      </c>
      <c r="AM85"/>
      <c r="AN85"/>
      <c r="AQ85"/>
      <c r="AR85"/>
      <c r="AU85"/>
      <c r="AV85"/>
      <c r="AW85"/>
      <c r="AX85"/>
      <c r="AY85"/>
      <c r="AZ85"/>
      <c r="BA85"/>
      <c r="BB85"/>
      <c r="BC85"/>
      <c r="BD85"/>
      <c r="BG85"/>
      <c r="BH85"/>
      <c r="BK85"/>
      <c r="BL85"/>
      <c r="BO85"/>
      <c r="BP85"/>
      <c r="BS85"/>
      <c r="BT85"/>
    </row>
    <row r="86" spans="1:72" ht="14.25" customHeight="1" x14ac:dyDescent="0.2">
      <c r="A86" s="26"/>
      <c r="B86" s="26"/>
      <c r="C86" s="2"/>
      <c r="D86" s="2"/>
      <c r="E86" s="26"/>
      <c r="F86" s="26"/>
      <c r="G86" s="2"/>
      <c r="H86" s="2"/>
      <c r="I86" s="26"/>
      <c r="J86" s="26"/>
      <c r="K86" s="2"/>
      <c r="L86" s="2"/>
      <c r="M86" s="26">
        <v>60</v>
      </c>
      <c r="N86" s="26">
        <v>0.35599999999999998</v>
      </c>
      <c r="O86" s="2">
        <v>60</v>
      </c>
      <c r="P86" s="2">
        <v>1.361</v>
      </c>
      <c r="Q86" s="26">
        <v>60</v>
      </c>
      <c r="R86" s="26">
        <v>1.847</v>
      </c>
      <c r="S86" s="2">
        <v>60</v>
      </c>
      <c r="T86" s="2">
        <v>0.64800000000000002</v>
      </c>
      <c r="U86" s="26">
        <v>60</v>
      </c>
      <c r="V86" s="26">
        <v>0.84199999999999997</v>
      </c>
      <c r="W86" s="2">
        <v>60</v>
      </c>
      <c r="X86" s="2">
        <v>2.0739999999999998</v>
      </c>
      <c r="Y86" s="26">
        <v>60</v>
      </c>
      <c r="Z86" s="26">
        <v>0.99</v>
      </c>
      <c r="AA86" s="2">
        <v>60</v>
      </c>
      <c r="AB86" s="2">
        <v>0.42099999999999999</v>
      </c>
      <c r="AC86" s="26"/>
      <c r="AD86" s="26"/>
      <c r="AE86" s="2">
        <v>60</v>
      </c>
      <c r="AF86" s="2">
        <v>0.48599999999999999</v>
      </c>
      <c r="AG86" s="26">
        <v>60</v>
      </c>
      <c r="AH86" s="26">
        <v>2.0739999999999998</v>
      </c>
      <c r="AI86" s="2">
        <v>60</v>
      </c>
      <c r="AJ86" s="2">
        <v>0.58299999999999996</v>
      </c>
      <c r="AM86"/>
      <c r="AN86"/>
      <c r="AQ86"/>
      <c r="AR86"/>
      <c r="AU86"/>
      <c r="AV86"/>
      <c r="AW86"/>
      <c r="AX86"/>
      <c r="AY86"/>
      <c r="AZ86"/>
      <c r="BA86"/>
      <c r="BB86"/>
      <c r="BC86"/>
      <c r="BD86"/>
      <c r="BG86"/>
      <c r="BH86"/>
      <c r="BK86"/>
      <c r="BL86"/>
      <c r="BO86"/>
      <c r="BP86"/>
      <c r="BS86"/>
      <c r="BT86"/>
    </row>
    <row r="87" spans="1:72" ht="14.25" customHeight="1" x14ac:dyDescent="0.2">
      <c r="A87" s="26"/>
      <c r="B87" s="26"/>
      <c r="C87" s="2"/>
      <c r="D87" s="2"/>
      <c r="E87" s="26"/>
      <c r="F87" s="26"/>
      <c r="G87" s="2"/>
      <c r="H87" s="2"/>
      <c r="I87" s="26"/>
      <c r="J87" s="26"/>
      <c r="K87" s="2"/>
      <c r="L87" s="2"/>
      <c r="M87" s="26">
        <v>61</v>
      </c>
      <c r="N87" s="26">
        <v>1.296</v>
      </c>
      <c r="O87" s="2">
        <v>61</v>
      </c>
      <c r="P87" s="2">
        <v>0.35599999999999998</v>
      </c>
      <c r="Q87" s="26">
        <v>61</v>
      </c>
      <c r="R87" s="26">
        <v>0.745</v>
      </c>
      <c r="S87" s="2">
        <v>61</v>
      </c>
      <c r="T87" s="2">
        <v>0.32400000000000001</v>
      </c>
      <c r="U87" s="26">
        <v>61</v>
      </c>
      <c r="V87" s="26">
        <v>0.68</v>
      </c>
      <c r="W87" s="2">
        <v>61</v>
      </c>
      <c r="X87" s="2">
        <v>0.35599999999999998</v>
      </c>
      <c r="Y87" s="26">
        <v>61</v>
      </c>
      <c r="Z87" s="26">
        <v>0.317</v>
      </c>
      <c r="AA87" s="2">
        <v>61</v>
      </c>
      <c r="AB87" s="2">
        <v>0.68</v>
      </c>
      <c r="AC87" s="26"/>
      <c r="AD87" s="26"/>
      <c r="AE87" s="2">
        <v>61</v>
      </c>
      <c r="AF87" s="2">
        <v>2.1059999999999999</v>
      </c>
      <c r="AG87" s="26">
        <v>61</v>
      </c>
      <c r="AH87" s="26">
        <v>0.48599999999999999</v>
      </c>
      <c r="AI87" s="2">
        <v>61</v>
      </c>
      <c r="AJ87" s="2">
        <v>6.1559999999999997</v>
      </c>
      <c r="AM87"/>
      <c r="AN87"/>
      <c r="AQ87"/>
      <c r="AR87"/>
      <c r="AU87"/>
      <c r="AV87"/>
      <c r="AW87"/>
      <c r="AX87"/>
      <c r="AY87"/>
      <c r="AZ87"/>
      <c r="BA87"/>
      <c r="BB87"/>
      <c r="BC87"/>
      <c r="BD87"/>
      <c r="BG87"/>
      <c r="BH87"/>
      <c r="BK87"/>
      <c r="BL87"/>
      <c r="BO87"/>
      <c r="BP87"/>
      <c r="BS87"/>
      <c r="BT87"/>
    </row>
    <row r="88" spans="1:72" ht="14.25" customHeight="1" x14ac:dyDescent="0.2">
      <c r="A88" s="26"/>
      <c r="B88" s="26"/>
      <c r="C88" s="2"/>
      <c r="D88" s="2"/>
      <c r="E88" s="26"/>
      <c r="F88" s="26"/>
      <c r="G88" s="2"/>
      <c r="H88" s="2"/>
      <c r="I88" s="26"/>
      <c r="J88" s="26"/>
      <c r="K88" s="2"/>
      <c r="L88" s="2"/>
      <c r="M88" s="26">
        <v>62</v>
      </c>
      <c r="N88" s="26">
        <v>0.25900000000000001</v>
      </c>
      <c r="O88" s="2">
        <v>62</v>
      </c>
      <c r="P88" s="2">
        <v>0.81</v>
      </c>
      <c r="Q88" s="26">
        <v>62</v>
      </c>
      <c r="R88" s="26">
        <v>0.29199999999999998</v>
      </c>
      <c r="S88" s="2">
        <v>62</v>
      </c>
      <c r="T88" s="2">
        <v>0.29199999999999998</v>
      </c>
      <c r="U88" s="26">
        <v>62</v>
      </c>
      <c r="V88" s="26">
        <v>1.8140000000000001</v>
      </c>
      <c r="W88" s="2">
        <v>62</v>
      </c>
      <c r="X88" s="2">
        <v>0.38900000000000001</v>
      </c>
      <c r="Y88" s="26">
        <v>62</v>
      </c>
      <c r="Z88" s="26">
        <v>1.3859999999999999</v>
      </c>
      <c r="AA88" s="2">
        <v>62</v>
      </c>
      <c r="AB88" s="2">
        <v>1.6850000000000001</v>
      </c>
      <c r="AC88" s="26"/>
      <c r="AD88" s="26"/>
      <c r="AE88" s="2">
        <v>62</v>
      </c>
      <c r="AF88" s="2">
        <v>0.55100000000000005</v>
      </c>
      <c r="AG88" s="26">
        <v>62</v>
      </c>
      <c r="AH88" s="26">
        <v>0.35599999999999998</v>
      </c>
      <c r="AI88" s="2">
        <v>62</v>
      </c>
      <c r="AJ88" s="2">
        <v>0.25900000000000001</v>
      </c>
      <c r="AM88"/>
      <c r="AN88"/>
      <c r="AQ88"/>
      <c r="AR88"/>
      <c r="AU88"/>
      <c r="AV88"/>
      <c r="AW88"/>
      <c r="AX88"/>
      <c r="AY88"/>
      <c r="AZ88"/>
      <c r="BA88"/>
      <c r="BB88"/>
      <c r="BC88"/>
      <c r="BD88"/>
      <c r="BG88"/>
      <c r="BH88"/>
      <c r="BK88"/>
      <c r="BL88"/>
      <c r="BO88"/>
      <c r="BP88"/>
      <c r="BS88"/>
      <c r="BT88"/>
    </row>
    <row r="89" spans="1:72" ht="14.25" customHeight="1" x14ac:dyDescent="0.2">
      <c r="A89" s="26"/>
      <c r="B89" s="26"/>
      <c r="C89" s="2"/>
      <c r="D89" s="2"/>
      <c r="E89" s="26"/>
      <c r="F89" s="26"/>
      <c r="G89" s="2"/>
      <c r="H89" s="2"/>
      <c r="I89" s="26"/>
      <c r="J89" s="26"/>
      <c r="K89" s="2"/>
      <c r="L89" s="2"/>
      <c r="M89" s="26">
        <v>63</v>
      </c>
      <c r="N89" s="26">
        <v>0.38900000000000001</v>
      </c>
      <c r="O89" s="2">
        <v>63</v>
      </c>
      <c r="P89" s="2">
        <v>0.77800000000000002</v>
      </c>
      <c r="Q89" s="26">
        <v>63</v>
      </c>
      <c r="R89" s="26">
        <v>0.29199999999999998</v>
      </c>
      <c r="S89" s="2">
        <v>63</v>
      </c>
      <c r="T89" s="2">
        <v>2.3980000000000001</v>
      </c>
      <c r="U89" s="26">
        <v>63</v>
      </c>
      <c r="V89" s="26">
        <v>2.0409999999999999</v>
      </c>
      <c r="W89" s="2">
        <v>63</v>
      </c>
      <c r="X89" s="2">
        <v>0.84199999999999997</v>
      </c>
      <c r="Y89" s="26">
        <v>63</v>
      </c>
      <c r="Z89" s="26">
        <v>1.228</v>
      </c>
      <c r="AA89" s="2">
        <v>63</v>
      </c>
      <c r="AB89" s="2">
        <v>0.61599999999999999</v>
      </c>
      <c r="AC89" s="26"/>
      <c r="AD89" s="26"/>
      <c r="AE89" s="2">
        <v>63</v>
      </c>
      <c r="AF89" s="2">
        <v>1.4259999999999999</v>
      </c>
      <c r="AG89" s="26">
        <v>63</v>
      </c>
      <c r="AH89" s="26">
        <v>0.58299999999999996</v>
      </c>
      <c r="AI89" s="2">
        <v>63</v>
      </c>
      <c r="AJ89" s="2">
        <v>1.0369999999999999</v>
      </c>
      <c r="AM89"/>
      <c r="AN89"/>
      <c r="AQ89"/>
      <c r="AR89"/>
      <c r="AU89"/>
      <c r="AV89"/>
      <c r="AW89"/>
      <c r="AX89"/>
      <c r="AY89"/>
      <c r="AZ89"/>
      <c r="BA89"/>
      <c r="BB89"/>
      <c r="BC89"/>
      <c r="BD89"/>
      <c r="BG89"/>
      <c r="BH89"/>
      <c r="BK89"/>
      <c r="BL89"/>
      <c r="BO89"/>
      <c r="BP89"/>
      <c r="BS89"/>
      <c r="BT89"/>
    </row>
    <row r="90" spans="1:72" ht="14.25" customHeight="1" x14ac:dyDescent="0.2">
      <c r="A90" s="26"/>
      <c r="B90" s="26"/>
      <c r="C90" s="2"/>
      <c r="D90" s="2"/>
      <c r="E90" s="26"/>
      <c r="F90" s="26"/>
      <c r="G90" s="2"/>
      <c r="H90" s="2"/>
      <c r="I90" s="26"/>
      <c r="J90" s="26"/>
      <c r="K90" s="2"/>
      <c r="L90" s="2"/>
      <c r="M90" s="26">
        <v>64</v>
      </c>
      <c r="N90" s="26">
        <v>3.532</v>
      </c>
      <c r="O90" s="2">
        <v>64</v>
      </c>
      <c r="P90" s="2">
        <v>0.38900000000000001</v>
      </c>
      <c r="Q90" s="26">
        <v>64</v>
      </c>
      <c r="R90" s="26">
        <v>1.879</v>
      </c>
      <c r="S90" s="2">
        <v>64</v>
      </c>
      <c r="T90" s="2">
        <v>0.77800000000000002</v>
      </c>
      <c r="U90" s="26">
        <v>64</v>
      </c>
      <c r="V90" s="26">
        <v>0.81</v>
      </c>
      <c r="W90" s="2">
        <v>64</v>
      </c>
      <c r="X90" s="2">
        <v>1.004</v>
      </c>
      <c r="Y90" s="26">
        <v>64</v>
      </c>
      <c r="Z90" s="26">
        <v>1.3859999999999999</v>
      </c>
      <c r="AA90" s="2">
        <v>64</v>
      </c>
      <c r="AB90" s="2">
        <v>0.25900000000000001</v>
      </c>
      <c r="AC90" s="26"/>
      <c r="AD90" s="26"/>
      <c r="AE90" s="2">
        <v>64</v>
      </c>
      <c r="AF90" s="2">
        <v>0.32400000000000001</v>
      </c>
      <c r="AG90" s="26">
        <v>64</v>
      </c>
      <c r="AH90" s="26">
        <v>0.51800000000000002</v>
      </c>
      <c r="AI90" s="2">
        <v>64</v>
      </c>
      <c r="AJ90" s="2">
        <v>0.51800000000000002</v>
      </c>
      <c r="AM90"/>
      <c r="AN90"/>
      <c r="AQ90"/>
      <c r="AR90"/>
      <c r="AU90"/>
      <c r="AV90"/>
      <c r="AW90"/>
      <c r="AX90"/>
      <c r="AY90"/>
      <c r="AZ90"/>
      <c r="BA90"/>
      <c r="BB90"/>
      <c r="BC90"/>
      <c r="BD90"/>
      <c r="BG90"/>
      <c r="BH90"/>
      <c r="BK90"/>
      <c r="BL90"/>
      <c r="BO90"/>
      <c r="BP90"/>
      <c r="BS90"/>
      <c r="BT90"/>
    </row>
    <row r="91" spans="1:72" ht="14.25" customHeight="1" x14ac:dyDescent="0.2">
      <c r="A91" s="26"/>
      <c r="B91" s="26"/>
      <c r="C91" s="2"/>
      <c r="D91" s="2"/>
      <c r="E91" s="26"/>
      <c r="F91" s="26"/>
      <c r="G91" s="2"/>
      <c r="H91" s="2"/>
      <c r="I91" s="26"/>
      <c r="J91" s="26"/>
      <c r="K91" s="2"/>
      <c r="L91" s="2"/>
      <c r="M91" s="26">
        <v>65</v>
      </c>
      <c r="N91" s="26">
        <v>2.0089999999999999</v>
      </c>
      <c r="O91" s="2">
        <v>65</v>
      </c>
      <c r="P91" s="2">
        <v>8.1319999999999997</v>
      </c>
      <c r="Q91" s="26">
        <v>65</v>
      </c>
      <c r="R91" s="26">
        <v>1.782</v>
      </c>
      <c r="S91" s="2">
        <v>65</v>
      </c>
      <c r="T91" s="2">
        <v>0.32400000000000001</v>
      </c>
      <c r="U91" s="26">
        <v>65</v>
      </c>
      <c r="V91" s="26">
        <v>0.32400000000000001</v>
      </c>
      <c r="W91" s="2">
        <v>65</v>
      </c>
      <c r="X91" s="2">
        <v>10.53</v>
      </c>
      <c r="Y91" s="26">
        <v>65</v>
      </c>
      <c r="Z91" s="26">
        <v>0.35599999999999998</v>
      </c>
      <c r="AA91" s="2">
        <v>65</v>
      </c>
      <c r="AB91" s="2">
        <v>0.29199999999999998</v>
      </c>
      <c r="AC91" s="26"/>
      <c r="AD91" s="26"/>
      <c r="AE91" s="2">
        <v>65</v>
      </c>
      <c r="AF91" s="2">
        <v>0.35599999999999998</v>
      </c>
      <c r="AG91" s="26">
        <v>65</v>
      </c>
      <c r="AH91" s="26">
        <v>0.58299999999999996</v>
      </c>
      <c r="AI91" s="2">
        <v>65</v>
      </c>
      <c r="AJ91" s="2">
        <v>4.2119999999999997</v>
      </c>
      <c r="AM91"/>
      <c r="AN91"/>
      <c r="AQ91"/>
      <c r="AR91"/>
      <c r="AU91"/>
      <c r="AV91"/>
      <c r="AW91"/>
      <c r="AX91"/>
      <c r="AY91"/>
      <c r="AZ91"/>
      <c r="BA91"/>
      <c r="BB91"/>
      <c r="BC91"/>
      <c r="BD91"/>
      <c r="BG91"/>
      <c r="BH91"/>
      <c r="BK91"/>
      <c r="BL91"/>
      <c r="BO91"/>
      <c r="BP91"/>
      <c r="BS91"/>
      <c r="BT91"/>
    </row>
    <row r="92" spans="1:72" ht="14.25" customHeight="1" x14ac:dyDescent="0.2">
      <c r="A92" s="26"/>
      <c r="B92" s="26"/>
      <c r="C92" s="2"/>
      <c r="D92" s="2"/>
      <c r="E92" s="26"/>
      <c r="F92" s="26"/>
      <c r="G92" s="2"/>
      <c r="H92" s="2"/>
      <c r="I92" s="26"/>
      <c r="J92" s="26"/>
      <c r="K92" s="2"/>
      <c r="L92" s="2"/>
      <c r="M92" s="26">
        <v>66</v>
      </c>
      <c r="N92" s="26">
        <v>1.6519999999999999</v>
      </c>
      <c r="O92" s="2">
        <v>66</v>
      </c>
      <c r="P92" s="2">
        <v>0.55100000000000005</v>
      </c>
      <c r="Q92" s="26">
        <v>66</v>
      </c>
      <c r="R92" s="26">
        <v>3.661</v>
      </c>
      <c r="S92" s="2">
        <v>66</v>
      </c>
      <c r="T92" s="2">
        <v>0.38900000000000001</v>
      </c>
      <c r="U92" s="26">
        <v>66</v>
      </c>
      <c r="V92" s="26">
        <v>0.55100000000000005</v>
      </c>
      <c r="W92" s="2">
        <v>66</v>
      </c>
      <c r="X92" s="2">
        <v>0.45400000000000001</v>
      </c>
      <c r="Y92" s="26">
        <v>66</v>
      </c>
      <c r="Z92" s="26">
        <v>0.317</v>
      </c>
      <c r="AA92" s="2">
        <v>66</v>
      </c>
      <c r="AB92" s="2">
        <v>0.25900000000000001</v>
      </c>
      <c r="AC92" s="26"/>
      <c r="AD92" s="26"/>
      <c r="AE92" s="2"/>
      <c r="AF92" s="2"/>
      <c r="AG92" s="26">
        <v>66</v>
      </c>
      <c r="AH92" s="26">
        <v>0.29199999999999998</v>
      </c>
      <c r="AI92" s="2">
        <v>66</v>
      </c>
      <c r="AJ92" s="2">
        <v>3.532</v>
      </c>
      <c r="AM92"/>
      <c r="AN92"/>
      <c r="AQ92"/>
      <c r="AR92"/>
      <c r="AU92"/>
      <c r="AV92"/>
      <c r="AW92"/>
      <c r="AX92"/>
      <c r="AY92"/>
      <c r="AZ92"/>
      <c r="BA92"/>
      <c r="BB92"/>
      <c r="BC92"/>
      <c r="BD92"/>
      <c r="BG92"/>
      <c r="BH92"/>
      <c r="BK92"/>
      <c r="BL92"/>
      <c r="BO92"/>
      <c r="BP92"/>
      <c r="BS92"/>
      <c r="BT92"/>
    </row>
    <row r="93" spans="1:72" ht="14.25" customHeight="1" x14ac:dyDescent="0.2">
      <c r="A93" s="26"/>
      <c r="B93" s="26"/>
      <c r="C93" s="2"/>
      <c r="D93" s="2"/>
      <c r="E93" s="26"/>
      <c r="F93" s="26"/>
      <c r="G93" s="2"/>
      <c r="H93" s="2"/>
      <c r="I93" s="26"/>
      <c r="J93" s="26"/>
      <c r="K93" s="2"/>
      <c r="L93" s="2"/>
      <c r="M93" s="26">
        <v>67</v>
      </c>
      <c r="N93" s="26">
        <v>0.38900000000000001</v>
      </c>
      <c r="O93" s="2">
        <v>67</v>
      </c>
      <c r="P93" s="2">
        <v>0.55100000000000005</v>
      </c>
      <c r="Q93" s="26">
        <v>67</v>
      </c>
      <c r="R93" s="26">
        <v>5.1520000000000001</v>
      </c>
      <c r="S93" s="2">
        <v>67</v>
      </c>
      <c r="T93" s="2">
        <v>1.361</v>
      </c>
      <c r="U93" s="26">
        <v>67</v>
      </c>
      <c r="V93" s="26">
        <v>6.1559999999999997</v>
      </c>
      <c r="W93" s="2">
        <v>67</v>
      </c>
      <c r="X93" s="2">
        <v>0.35599999999999998</v>
      </c>
      <c r="Y93" s="26">
        <v>67</v>
      </c>
      <c r="Z93" s="26">
        <v>0.27700000000000002</v>
      </c>
      <c r="AA93" s="2">
        <v>67</v>
      </c>
      <c r="AB93" s="2">
        <v>0.35599999999999998</v>
      </c>
      <c r="AC93" s="26"/>
      <c r="AD93" s="26"/>
      <c r="AE93" s="2"/>
      <c r="AF93" s="2"/>
      <c r="AG93" s="26">
        <v>67</v>
      </c>
      <c r="AH93" s="26">
        <v>0.25900000000000001</v>
      </c>
      <c r="AI93" s="2">
        <v>67</v>
      </c>
      <c r="AJ93" s="2">
        <v>1.0369999999999999</v>
      </c>
      <c r="AM93"/>
      <c r="AN93"/>
      <c r="AQ93"/>
      <c r="AR93"/>
      <c r="AU93"/>
      <c r="AV93"/>
      <c r="AW93"/>
      <c r="AX93"/>
      <c r="AY93"/>
      <c r="AZ93"/>
      <c r="BA93"/>
      <c r="BB93"/>
      <c r="BC93"/>
      <c r="BD93"/>
      <c r="BG93"/>
      <c r="BH93"/>
      <c r="BK93"/>
      <c r="BL93"/>
      <c r="BO93"/>
      <c r="BP93"/>
      <c r="BS93"/>
      <c r="BT93"/>
    </row>
    <row r="94" spans="1:72" ht="14.25" customHeight="1" x14ac:dyDescent="0.2">
      <c r="A94" s="26"/>
      <c r="B94" s="26"/>
      <c r="C94" s="2"/>
      <c r="D94" s="2"/>
      <c r="E94" s="26"/>
      <c r="F94" s="26"/>
      <c r="G94" s="2"/>
      <c r="H94" s="2"/>
      <c r="I94" s="26"/>
      <c r="J94" s="26"/>
      <c r="K94" s="2"/>
      <c r="L94" s="2"/>
      <c r="M94" s="26">
        <v>68</v>
      </c>
      <c r="N94" s="26">
        <v>6.7389999999999999</v>
      </c>
      <c r="O94" s="2">
        <v>68</v>
      </c>
      <c r="P94" s="2">
        <v>3.0459999999999998</v>
      </c>
      <c r="Q94" s="26">
        <v>68</v>
      </c>
      <c r="R94" s="26">
        <v>0.61599999999999999</v>
      </c>
      <c r="S94" s="2">
        <v>68</v>
      </c>
      <c r="T94" s="2">
        <v>0.35599999999999998</v>
      </c>
      <c r="U94" s="26">
        <v>68</v>
      </c>
      <c r="V94" s="26">
        <v>3.0779999999999998</v>
      </c>
      <c r="W94" s="2">
        <v>68</v>
      </c>
      <c r="X94" s="2">
        <v>0.68</v>
      </c>
      <c r="Y94" s="26">
        <v>68</v>
      </c>
      <c r="Z94" s="26">
        <v>1.1879999999999999</v>
      </c>
      <c r="AA94" s="2">
        <v>68</v>
      </c>
      <c r="AB94" s="2">
        <v>0.875</v>
      </c>
      <c r="AC94" s="26"/>
      <c r="AD94" s="26"/>
      <c r="AE94" s="2"/>
      <c r="AF94" s="2"/>
      <c r="AG94" s="26">
        <v>68</v>
      </c>
      <c r="AH94" s="26">
        <v>2.0739999999999998</v>
      </c>
      <c r="AI94" s="2">
        <v>68</v>
      </c>
      <c r="AJ94" s="2">
        <v>0.29199999999999998</v>
      </c>
      <c r="AM94"/>
      <c r="AN94"/>
      <c r="AQ94"/>
      <c r="AR94"/>
      <c r="AU94"/>
      <c r="AV94"/>
      <c r="AW94"/>
      <c r="AX94"/>
      <c r="AY94"/>
      <c r="AZ94"/>
      <c r="BA94"/>
      <c r="BB94"/>
      <c r="BC94"/>
      <c r="BD94"/>
      <c r="BG94"/>
      <c r="BH94"/>
      <c r="BK94"/>
      <c r="BL94"/>
      <c r="BO94"/>
      <c r="BP94"/>
      <c r="BS94"/>
      <c r="BT94"/>
    </row>
    <row r="95" spans="1:72" ht="14.25" customHeight="1" x14ac:dyDescent="0.2">
      <c r="A95" s="26"/>
      <c r="B95" s="26"/>
      <c r="C95" s="2"/>
      <c r="D95" s="2"/>
      <c r="E95" s="26"/>
      <c r="F95" s="26"/>
      <c r="G95" s="2"/>
      <c r="H95" s="2"/>
      <c r="I95" s="26"/>
      <c r="J95" s="26"/>
      <c r="K95" s="2"/>
      <c r="L95" s="2"/>
      <c r="M95" s="26">
        <v>69</v>
      </c>
      <c r="N95" s="26">
        <v>0.61599999999999999</v>
      </c>
      <c r="O95" s="2">
        <v>69</v>
      </c>
      <c r="P95" s="2">
        <v>6.415</v>
      </c>
      <c r="Q95" s="26">
        <v>69</v>
      </c>
      <c r="R95" s="26">
        <v>0.38900000000000001</v>
      </c>
      <c r="S95" s="2">
        <v>69</v>
      </c>
      <c r="T95" s="2">
        <v>0.71299999999999997</v>
      </c>
      <c r="U95" s="26">
        <v>69</v>
      </c>
      <c r="V95" s="26">
        <v>2.786</v>
      </c>
      <c r="W95" s="2">
        <v>69</v>
      </c>
      <c r="X95" s="2">
        <v>0.38900000000000001</v>
      </c>
      <c r="Y95" s="26">
        <v>69</v>
      </c>
      <c r="Z95" s="26">
        <v>1.8220000000000001</v>
      </c>
      <c r="AA95" s="2">
        <v>69</v>
      </c>
      <c r="AB95" s="2">
        <v>0.32400000000000001</v>
      </c>
      <c r="AC95" s="26"/>
      <c r="AD95" s="26"/>
      <c r="AE95" s="2"/>
      <c r="AF95" s="2"/>
      <c r="AG95" s="26">
        <v>69</v>
      </c>
      <c r="AH95" s="26">
        <v>0.25900000000000001</v>
      </c>
      <c r="AI95" s="2">
        <v>69</v>
      </c>
      <c r="AJ95" s="2">
        <v>0.81</v>
      </c>
      <c r="AM95"/>
      <c r="AN95"/>
      <c r="AQ95"/>
      <c r="AR95"/>
      <c r="AU95"/>
      <c r="AV95"/>
      <c r="AW95"/>
      <c r="AX95"/>
      <c r="AY95"/>
      <c r="AZ95"/>
      <c r="BA95"/>
      <c r="BB95"/>
      <c r="BC95"/>
      <c r="BD95"/>
      <c r="BG95"/>
      <c r="BH95"/>
      <c r="BK95"/>
      <c r="BL95"/>
      <c r="BO95"/>
      <c r="BP95"/>
      <c r="BS95"/>
      <c r="BT95"/>
    </row>
    <row r="96" spans="1:72" ht="14.25" customHeight="1" x14ac:dyDescent="0.2">
      <c r="A96" s="26"/>
      <c r="B96" s="26"/>
      <c r="C96" s="2"/>
      <c r="D96" s="2"/>
      <c r="E96" s="26"/>
      <c r="F96" s="26"/>
      <c r="G96" s="2"/>
      <c r="H96" s="2"/>
      <c r="I96" s="26"/>
      <c r="J96" s="26"/>
      <c r="K96" s="2"/>
      <c r="L96" s="2"/>
      <c r="M96" s="26">
        <v>70</v>
      </c>
      <c r="N96" s="26">
        <v>0.29199999999999998</v>
      </c>
      <c r="O96" s="2">
        <v>70</v>
      </c>
      <c r="P96" s="2">
        <v>1.1659999999999999</v>
      </c>
      <c r="Q96" s="26">
        <v>70</v>
      </c>
      <c r="R96" s="26">
        <v>0.58299999999999996</v>
      </c>
      <c r="S96" s="2">
        <v>70</v>
      </c>
      <c r="T96" s="2">
        <v>10.173999999999999</v>
      </c>
      <c r="U96" s="26">
        <v>70</v>
      </c>
      <c r="V96" s="26">
        <v>0.64800000000000002</v>
      </c>
      <c r="W96" s="2">
        <v>70</v>
      </c>
      <c r="X96" s="2">
        <v>4.6660000000000004</v>
      </c>
      <c r="Y96" s="26">
        <v>70</v>
      </c>
      <c r="Z96" s="26">
        <v>1.742</v>
      </c>
      <c r="AA96" s="2"/>
      <c r="AB96" s="2"/>
      <c r="AC96" s="26"/>
      <c r="AD96" s="26"/>
      <c r="AE96" s="2"/>
      <c r="AF96" s="2"/>
      <c r="AG96" s="26">
        <v>70</v>
      </c>
      <c r="AH96" s="26">
        <v>0.94</v>
      </c>
      <c r="AI96" s="2">
        <v>70</v>
      </c>
      <c r="AJ96" s="2">
        <v>0.29199999999999998</v>
      </c>
      <c r="AM96"/>
      <c r="AN96"/>
      <c r="AQ96"/>
      <c r="AR96"/>
      <c r="AU96"/>
      <c r="AV96"/>
      <c r="AW96"/>
      <c r="AX96"/>
      <c r="AY96"/>
      <c r="AZ96"/>
      <c r="BA96"/>
      <c r="BB96"/>
      <c r="BC96"/>
      <c r="BD96"/>
      <c r="BG96"/>
      <c r="BH96"/>
      <c r="BK96"/>
      <c r="BL96"/>
      <c r="BO96"/>
      <c r="BP96"/>
      <c r="BS96"/>
      <c r="BT96"/>
    </row>
    <row r="97" spans="1:72" ht="14.25" customHeight="1" x14ac:dyDescent="0.2">
      <c r="A97" s="26"/>
      <c r="B97" s="26"/>
      <c r="C97" s="2"/>
      <c r="D97" s="2"/>
      <c r="E97" s="26"/>
      <c r="F97" s="26"/>
      <c r="G97" s="2"/>
      <c r="H97" s="2"/>
      <c r="I97" s="26"/>
      <c r="J97" s="26"/>
      <c r="K97" s="2"/>
      <c r="L97" s="2"/>
      <c r="M97" s="26">
        <v>71</v>
      </c>
      <c r="N97" s="26">
        <v>0.32400000000000001</v>
      </c>
      <c r="O97" s="2">
        <v>71</v>
      </c>
      <c r="P97" s="2">
        <v>1.1659999999999999</v>
      </c>
      <c r="Q97" s="26">
        <v>71</v>
      </c>
      <c r="R97" s="26">
        <v>0.48599999999999999</v>
      </c>
      <c r="S97" s="2">
        <v>71</v>
      </c>
      <c r="T97" s="2">
        <v>0.61599999999999999</v>
      </c>
      <c r="U97" s="26">
        <v>71</v>
      </c>
      <c r="V97" s="26">
        <v>3.629</v>
      </c>
      <c r="W97" s="2">
        <v>71</v>
      </c>
      <c r="X97" s="2">
        <v>1.1990000000000001</v>
      </c>
      <c r="Y97" s="26">
        <v>71</v>
      </c>
      <c r="Z97" s="26">
        <v>4.7130000000000001</v>
      </c>
      <c r="AA97" s="2"/>
      <c r="AB97" s="2"/>
      <c r="AC97" s="26"/>
      <c r="AD97" s="26"/>
      <c r="AE97" s="2"/>
      <c r="AF97" s="2"/>
      <c r="AG97" s="26">
        <v>71</v>
      </c>
      <c r="AH97" s="26">
        <v>0.48599999999999999</v>
      </c>
      <c r="AI97" s="2">
        <v>71</v>
      </c>
      <c r="AJ97" s="2">
        <v>1.1339999999999999</v>
      </c>
      <c r="AM97"/>
      <c r="AN97"/>
      <c r="AQ97"/>
      <c r="AR97"/>
      <c r="AU97"/>
      <c r="AV97"/>
      <c r="AW97"/>
      <c r="AX97"/>
      <c r="AY97"/>
      <c r="AZ97"/>
      <c r="BA97"/>
      <c r="BB97"/>
      <c r="BC97"/>
      <c r="BD97"/>
      <c r="BG97"/>
      <c r="BH97"/>
      <c r="BK97"/>
      <c r="BL97"/>
      <c r="BO97"/>
      <c r="BP97"/>
      <c r="BS97"/>
      <c r="BT97"/>
    </row>
    <row r="98" spans="1:72" ht="14.25" customHeight="1" x14ac:dyDescent="0.2">
      <c r="A98" s="26"/>
      <c r="B98" s="26"/>
      <c r="C98" s="2"/>
      <c r="D98" s="2"/>
      <c r="E98" s="26"/>
      <c r="F98" s="26"/>
      <c r="G98" s="2"/>
      <c r="H98" s="2"/>
      <c r="I98" s="26"/>
      <c r="J98" s="26"/>
      <c r="K98" s="2"/>
      <c r="L98" s="2"/>
      <c r="M98" s="26">
        <v>72</v>
      </c>
      <c r="N98" s="26">
        <v>0.58299999999999996</v>
      </c>
      <c r="O98" s="2">
        <v>72</v>
      </c>
      <c r="P98" s="2">
        <v>0.25900000000000001</v>
      </c>
      <c r="Q98" s="26">
        <v>72</v>
      </c>
      <c r="R98" s="26">
        <v>0.32400000000000001</v>
      </c>
      <c r="S98" s="2">
        <v>72</v>
      </c>
      <c r="T98" s="2">
        <v>0.51800000000000002</v>
      </c>
      <c r="U98" s="26">
        <v>72</v>
      </c>
      <c r="V98" s="26">
        <v>0.29199999999999998</v>
      </c>
      <c r="W98" s="2">
        <v>72</v>
      </c>
      <c r="X98" s="2">
        <v>0.61599999999999999</v>
      </c>
      <c r="Y98" s="26">
        <v>72</v>
      </c>
      <c r="Z98" s="26">
        <v>0.63400000000000001</v>
      </c>
      <c r="AA98" s="2"/>
      <c r="AB98" s="2"/>
      <c r="AC98" s="26"/>
      <c r="AD98" s="26"/>
      <c r="AE98" s="2"/>
      <c r="AF98" s="2"/>
      <c r="AG98" s="26">
        <v>72</v>
      </c>
      <c r="AH98" s="26">
        <v>1.264</v>
      </c>
      <c r="AI98" s="2">
        <v>72</v>
      </c>
      <c r="AJ98" s="2">
        <v>0.38900000000000001</v>
      </c>
      <c r="AM98"/>
      <c r="AN98"/>
      <c r="AQ98"/>
      <c r="AR98"/>
      <c r="AU98"/>
      <c r="AV98"/>
      <c r="AW98"/>
      <c r="AX98"/>
      <c r="AY98"/>
      <c r="AZ98"/>
      <c r="BA98"/>
      <c r="BB98"/>
      <c r="BC98"/>
      <c r="BD98"/>
      <c r="BG98"/>
      <c r="BH98"/>
      <c r="BK98"/>
      <c r="BL98"/>
      <c r="BO98"/>
      <c r="BP98"/>
      <c r="BS98"/>
      <c r="BT98"/>
    </row>
    <row r="99" spans="1:72" ht="14.25" customHeight="1" x14ac:dyDescent="0.2">
      <c r="A99" s="26"/>
      <c r="B99" s="26"/>
      <c r="C99" s="2"/>
      <c r="D99" s="2"/>
      <c r="E99" s="26"/>
      <c r="F99" s="26"/>
      <c r="G99" s="2"/>
      <c r="H99" s="2"/>
      <c r="I99" s="26"/>
      <c r="J99" s="26"/>
      <c r="K99" s="2"/>
      <c r="L99" s="2"/>
      <c r="M99" s="26">
        <v>73</v>
      </c>
      <c r="N99" s="26">
        <v>1.0369999999999999</v>
      </c>
      <c r="O99" s="2">
        <v>73</v>
      </c>
      <c r="P99" s="2">
        <v>0.84199999999999997</v>
      </c>
      <c r="Q99" s="26">
        <v>73</v>
      </c>
      <c r="R99" s="26">
        <v>2.0089999999999999</v>
      </c>
      <c r="S99" s="2">
        <v>73</v>
      </c>
      <c r="T99" s="2">
        <v>3.11</v>
      </c>
      <c r="U99" s="26">
        <v>73</v>
      </c>
      <c r="V99" s="26">
        <v>2.0089999999999999</v>
      </c>
      <c r="W99" s="2">
        <v>73</v>
      </c>
      <c r="X99" s="2">
        <v>0.25900000000000001</v>
      </c>
      <c r="Y99" s="26">
        <v>73</v>
      </c>
      <c r="Z99" s="26">
        <v>2.3359999999999999</v>
      </c>
      <c r="AA99" s="2"/>
      <c r="AB99" s="2"/>
      <c r="AC99" s="26"/>
      <c r="AD99" s="26"/>
      <c r="AE99" s="2"/>
      <c r="AF99" s="2"/>
      <c r="AG99" s="26">
        <v>73</v>
      </c>
      <c r="AH99" s="26">
        <v>0.55100000000000005</v>
      </c>
      <c r="AI99" s="2">
        <v>73</v>
      </c>
      <c r="AJ99" s="2">
        <v>0.61599999999999999</v>
      </c>
      <c r="AM99"/>
      <c r="AN99"/>
      <c r="AQ99"/>
      <c r="AR99"/>
      <c r="AU99"/>
      <c r="AV99"/>
      <c r="AW99"/>
      <c r="AX99"/>
      <c r="AY99"/>
      <c r="AZ99"/>
      <c r="BA99"/>
      <c r="BB99"/>
      <c r="BC99"/>
      <c r="BD99"/>
      <c r="BG99"/>
      <c r="BH99"/>
      <c r="BK99"/>
      <c r="BL99"/>
      <c r="BO99"/>
      <c r="BP99"/>
      <c r="BS99"/>
      <c r="BT99"/>
    </row>
    <row r="100" spans="1:72" ht="14.25" customHeight="1" x14ac:dyDescent="0.2">
      <c r="A100" s="26"/>
      <c r="B100" s="26"/>
      <c r="C100" s="2"/>
      <c r="D100" s="2"/>
      <c r="E100" s="26"/>
      <c r="F100" s="26"/>
      <c r="G100" s="2"/>
      <c r="H100" s="2"/>
      <c r="I100" s="26"/>
      <c r="J100" s="26"/>
      <c r="K100" s="2"/>
      <c r="L100" s="2"/>
      <c r="M100" s="26">
        <v>74</v>
      </c>
      <c r="N100" s="26">
        <v>2.3980000000000001</v>
      </c>
      <c r="O100" s="2">
        <v>74</v>
      </c>
      <c r="P100" s="2">
        <v>2.3650000000000002</v>
      </c>
      <c r="Q100" s="26">
        <v>74</v>
      </c>
      <c r="R100" s="26">
        <v>0.29199999999999998</v>
      </c>
      <c r="S100" s="2">
        <v>74</v>
      </c>
      <c r="T100" s="2">
        <v>2.8839999999999999</v>
      </c>
      <c r="U100" s="26">
        <v>74</v>
      </c>
      <c r="V100" s="26">
        <v>0.55100000000000005</v>
      </c>
      <c r="W100" s="2">
        <v>74</v>
      </c>
      <c r="X100" s="2">
        <v>0.58299999999999996</v>
      </c>
      <c r="Y100" s="26">
        <v>74</v>
      </c>
      <c r="Z100" s="26">
        <v>0.39600000000000002</v>
      </c>
      <c r="AA100" s="2"/>
      <c r="AB100" s="2"/>
      <c r="AC100" s="26"/>
      <c r="AD100" s="26"/>
      <c r="AE100" s="2"/>
      <c r="AF100" s="2"/>
      <c r="AG100" s="26">
        <v>74</v>
      </c>
      <c r="AH100" s="26">
        <v>0.45400000000000001</v>
      </c>
      <c r="AI100" s="2">
        <v>74</v>
      </c>
      <c r="AJ100" s="2">
        <v>0.38900000000000001</v>
      </c>
      <c r="AM100"/>
      <c r="AN100"/>
      <c r="AQ100"/>
      <c r="AR100"/>
      <c r="AU100"/>
      <c r="AV100"/>
      <c r="AW100"/>
      <c r="AX100"/>
      <c r="AY100"/>
      <c r="AZ100"/>
      <c r="BA100"/>
      <c r="BB100"/>
      <c r="BC100"/>
      <c r="BD100"/>
      <c r="BG100"/>
      <c r="BH100"/>
      <c r="BK100"/>
      <c r="BL100"/>
      <c r="BO100"/>
      <c r="BP100"/>
      <c r="BS100"/>
      <c r="BT100"/>
    </row>
    <row r="101" spans="1:72" ht="14.25" customHeight="1" x14ac:dyDescent="0.2">
      <c r="A101" s="26"/>
      <c r="B101" s="26"/>
      <c r="C101" s="2"/>
      <c r="D101" s="2"/>
      <c r="E101" s="26"/>
      <c r="F101" s="26"/>
      <c r="G101" s="2"/>
      <c r="H101" s="2"/>
      <c r="I101" s="26"/>
      <c r="J101" s="26"/>
      <c r="K101" s="2"/>
      <c r="L101" s="2"/>
      <c r="M101" s="26">
        <v>75</v>
      </c>
      <c r="N101" s="26">
        <v>5.3780000000000001</v>
      </c>
      <c r="O101" s="2">
        <v>75</v>
      </c>
      <c r="P101" s="2">
        <v>2.4620000000000002</v>
      </c>
      <c r="Q101" s="26">
        <v>75</v>
      </c>
      <c r="R101" s="26">
        <v>0.32400000000000001</v>
      </c>
      <c r="S101" s="2">
        <v>75</v>
      </c>
      <c r="T101" s="2">
        <v>0.25900000000000001</v>
      </c>
      <c r="U101" s="26">
        <v>75</v>
      </c>
      <c r="V101" s="26">
        <v>0.38900000000000001</v>
      </c>
      <c r="W101" s="2">
        <v>75</v>
      </c>
      <c r="X101" s="2">
        <v>0.81</v>
      </c>
      <c r="Y101" s="26">
        <v>75</v>
      </c>
      <c r="Z101" s="26">
        <v>7.0490000000000004</v>
      </c>
      <c r="AA101" s="2"/>
      <c r="AB101" s="2"/>
      <c r="AC101" s="26"/>
      <c r="AD101" s="26"/>
      <c r="AE101" s="2"/>
      <c r="AF101" s="2"/>
      <c r="AG101" s="26"/>
      <c r="AH101" s="26"/>
      <c r="AI101" s="2">
        <v>75</v>
      </c>
      <c r="AJ101" s="2">
        <v>0.35599999999999998</v>
      </c>
      <c r="AM101"/>
      <c r="AN101"/>
      <c r="AQ101"/>
      <c r="AR101"/>
      <c r="AU101"/>
      <c r="AV101"/>
      <c r="AW101"/>
      <c r="AX101"/>
      <c r="AY101"/>
      <c r="AZ101"/>
      <c r="BA101"/>
      <c r="BB101"/>
      <c r="BC101"/>
      <c r="BD101"/>
      <c r="BG101"/>
      <c r="BH101"/>
      <c r="BK101"/>
      <c r="BL101"/>
      <c r="BO101"/>
      <c r="BP101"/>
      <c r="BS101"/>
      <c r="BT101"/>
    </row>
    <row r="102" spans="1:72" ht="14.25" customHeight="1" x14ac:dyDescent="0.2">
      <c r="A102" s="26"/>
      <c r="B102" s="26"/>
      <c r="C102" s="2"/>
      <c r="D102" s="2"/>
      <c r="E102" s="26"/>
      <c r="F102" s="26"/>
      <c r="G102" s="2"/>
      <c r="H102" s="2"/>
      <c r="I102" s="26"/>
      <c r="J102" s="26"/>
      <c r="K102" s="2"/>
      <c r="L102" s="2"/>
      <c r="M102" s="26">
        <v>76</v>
      </c>
      <c r="N102" s="26">
        <v>0.25900000000000001</v>
      </c>
      <c r="O102" s="2">
        <v>76</v>
      </c>
      <c r="P102" s="2">
        <v>3.24</v>
      </c>
      <c r="Q102" s="26">
        <v>76</v>
      </c>
      <c r="R102" s="26">
        <v>2.2029999999999998</v>
      </c>
      <c r="S102" s="2">
        <v>76</v>
      </c>
      <c r="T102" s="2">
        <v>0.77800000000000002</v>
      </c>
      <c r="U102" s="26">
        <v>76</v>
      </c>
      <c r="V102" s="26">
        <v>0.29199999999999998</v>
      </c>
      <c r="W102" s="2">
        <v>76</v>
      </c>
      <c r="X102" s="2">
        <v>0.32400000000000001</v>
      </c>
      <c r="Y102" s="26">
        <v>76</v>
      </c>
      <c r="Z102" s="26">
        <v>0.51500000000000001</v>
      </c>
      <c r="AA102" s="2"/>
      <c r="AB102" s="2"/>
      <c r="AC102" s="26"/>
      <c r="AD102" s="26"/>
      <c r="AE102" s="2"/>
      <c r="AF102" s="2"/>
      <c r="AG102" s="26"/>
      <c r="AH102" s="26"/>
      <c r="AI102" s="2">
        <v>76</v>
      </c>
      <c r="AJ102" s="2">
        <v>2.3650000000000002</v>
      </c>
      <c r="AM102"/>
      <c r="AN102"/>
      <c r="AQ102"/>
      <c r="AR102"/>
      <c r="AU102"/>
      <c r="AV102"/>
      <c r="AW102"/>
      <c r="AX102"/>
      <c r="AY102"/>
      <c r="AZ102"/>
      <c r="BA102"/>
      <c r="BB102"/>
      <c r="BC102"/>
      <c r="BD102"/>
      <c r="BG102"/>
      <c r="BH102"/>
      <c r="BK102"/>
      <c r="BL102"/>
      <c r="BO102"/>
      <c r="BP102"/>
      <c r="BS102"/>
      <c r="BT102"/>
    </row>
    <row r="103" spans="1:72" ht="14.25" customHeight="1" x14ac:dyDescent="0.2">
      <c r="A103" s="26"/>
      <c r="B103" s="26"/>
      <c r="C103" s="2"/>
      <c r="D103" s="2"/>
      <c r="E103" s="26"/>
      <c r="F103" s="26"/>
      <c r="G103" s="2"/>
      <c r="H103" s="2"/>
      <c r="I103" s="26"/>
      <c r="J103" s="26"/>
      <c r="K103" s="2"/>
      <c r="L103" s="2"/>
      <c r="M103" s="26">
        <v>77</v>
      </c>
      <c r="N103" s="26">
        <v>0.71299999999999997</v>
      </c>
      <c r="O103" s="2">
        <v>77</v>
      </c>
      <c r="P103" s="2">
        <v>0.64800000000000002</v>
      </c>
      <c r="Q103" s="26">
        <v>77</v>
      </c>
      <c r="R103" s="26">
        <v>0.38900000000000001</v>
      </c>
      <c r="S103" s="2">
        <v>77</v>
      </c>
      <c r="T103" s="2">
        <v>2.786</v>
      </c>
      <c r="U103" s="26">
        <v>77</v>
      </c>
      <c r="V103" s="26">
        <v>0.51800000000000002</v>
      </c>
      <c r="W103" s="2">
        <v>77</v>
      </c>
      <c r="X103" s="2">
        <v>2.4300000000000002</v>
      </c>
      <c r="Y103" s="26">
        <v>77</v>
      </c>
      <c r="Z103" s="26">
        <v>3.524</v>
      </c>
      <c r="AA103" s="2"/>
      <c r="AB103" s="2"/>
      <c r="AC103" s="26"/>
      <c r="AD103" s="26"/>
      <c r="AE103" s="2"/>
      <c r="AF103" s="2"/>
      <c r="AG103" s="26"/>
      <c r="AH103" s="26"/>
      <c r="AI103" s="2">
        <v>77</v>
      </c>
      <c r="AJ103" s="2">
        <v>0.25900000000000001</v>
      </c>
      <c r="AM103"/>
      <c r="AN103"/>
      <c r="AQ103"/>
      <c r="AR103"/>
      <c r="AU103"/>
      <c r="AV103"/>
      <c r="AW103"/>
      <c r="AX103"/>
      <c r="AY103"/>
      <c r="AZ103"/>
      <c r="BA103"/>
      <c r="BB103"/>
      <c r="BC103"/>
      <c r="BD103"/>
      <c r="BG103"/>
      <c r="BH103"/>
      <c r="BK103"/>
      <c r="BL103"/>
      <c r="BO103"/>
      <c r="BP103"/>
      <c r="BS103"/>
      <c r="BT103"/>
    </row>
    <row r="104" spans="1:72" ht="14.25" customHeight="1" x14ac:dyDescent="0.2">
      <c r="A104" s="26"/>
      <c r="B104" s="26"/>
      <c r="C104" s="2"/>
      <c r="D104" s="2"/>
      <c r="E104" s="26"/>
      <c r="F104" s="26"/>
      <c r="G104" s="2"/>
      <c r="H104" s="2"/>
      <c r="I104" s="26"/>
      <c r="J104" s="26"/>
      <c r="K104" s="2"/>
      <c r="L104" s="2"/>
      <c r="M104" s="26">
        <v>78</v>
      </c>
      <c r="N104" s="26">
        <v>0.38900000000000001</v>
      </c>
      <c r="O104" s="2">
        <v>78</v>
      </c>
      <c r="P104" s="2">
        <v>2.6240000000000001</v>
      </c>
      <c r="Q104" s="26">
        <v>78</v>
      </c>
      <c r="R104" s="26">
        <v>0.68</v>
      </c>
      <c r="S104" s="2">
        <v>78</v>
      </c>
      <c r="T104" s="2">
        <v>0.84199999999999997</v>
      </c>
      <c r="U104" s="26">
        <v>78</v>
      </c>
      <c r="V104" s="26">
        <v>1.004</v>
      </c>
      <c r="W104" s="2">
        <v>78</v>
      </c>
      <c r="X104" s="2">
        <v>0.32400000000000001</v>
      </c>
      <c r="Y104" s="26">
        <v>78</v>
      </c>
      <c r="Z104" s="26">
        <v>1.4259999999999999</v>
      </c>
      <c r="AA104" s="2"/>
      <c r="AB104" s="2"/>
      <c r="AC104" s="26"/>
      <c r="AD104" s="26"/>
      <c r="AE104" s="2"/>
      <c r="AF104" s="2"/>
      <c r="AG104" s="26"/>
      <c r="AH104" s="26"/>
      <c r="AI104" s="2">
        <v>78</v>
      </c>
      <c r="AJ104" s="2">
        <v>0.42099999999999999</v>
      </c>
      <c r="AM104"/>
      <c r="AN104"/>
      <c r="AQ104"/>
      <c r="AR104"/>
      <c r="AU104"/>
      <c r="AV104"/>
      <c r="AW104"/>
      <c r="AX104"/>
      <c r="AY104"/>
      <c r="AZ104"/>
      <c r="BA104"/>
      <c r="BB104"/>
      <c r="BC104"/>
      <c r="BD104"/>
      <c r="BG104"/>
      <c r="BH104"/>
      <c r="BK104"/>
      <c r="BL104"/>
      <c r="BO104"/>
      <c r="BP104"/>
      <c r="BS104"/>
      <c r="BT104"/>
    </row>
    <row r="105" spans="1:72" ht="14.25" customHeight="1" x14ac:dyDescent="0.2">
      <c r="A105" s="26"/>
      <c r="B105" s="26"/>
      <c r="C105" s="2"/>
      <c r="D105" s="2"/>
      <c r="E105" s="26"/>
      <c r="F105" s="26"/>
      <c r="G105" s="2"/>
      <c r="H105" s="2"/>
      <c r="I105" s="26"/>
      <c r="J105" s="26"/>
      <c r="K105" s="2"/>
      <c r="L105" s="2"/>
      <c r="M105" s="26">
        <v>79</v>
      </c>
      <c r="N105" s="26">
        <v>0.32400000000000001</v>
      </c>
      <c r="O105" s="2">
        <v>79</v>
      </c>
      <c r="P105" s="2">
        <v>0.45400000000000001</v>
      </c>
      <c r="Q105" s="26">
        <v>79</v>
      </c>
      <c r="R105" s="26">
        <v>0.84199999999999997</v>
      </c>
      <c r="S105" s="2">
        <v>79</v>
      </c>
      <c r="T105" s="2">
        <v>0.35599999999999998</v>
      </c>
      <c r="U105" s="26">
        <v>79</v>
      </c>
      <c r="V105" s="26">
        <v>0.35599999999999998</v>
      </c>
      <c r="W105" s="2">
        <v>79</v>
      </c>
      <c r="X105" s="2">
        <v>0.58299999999999996</v>
      </c>
      <c r="Y105" s="26">
        <v>79</v>
      </c>
      <c r="Z105" s="26">
        <v>6.93</v>
      </c>
      <c r="AA105" s="2"/>
      <c r="AB105" s="2"/>
      <c r="AC105" s="26"/>
      <c r="AD105" s="26"/>
      <c r="AE105" s="2"/>
      <c r="AF105" s="2"/>
      <c r="AG105" s="26"/>
      <c r="AH105" s="26"/>
      <c r="AI105" s="2">
        <v>79</v>
      </c>
      <c r="AJ105" s="2">
        <v>0.90700000000000003</v>
      </c>
      <c r="AM105"/>
      <c r="AN105"/>
      <c r="AQ105"/>
      <c r="AR105"/>
      <c r="AU105"/>
      <c r="AV105"/>
      <c r="AW105"/>
      <c r="AX105"/>
      <c r="AY105"/>
      <c r="AZ105"/>
      <c r="BA105"/>
      <c r="BB105"/>
      <c r="BC105"/>
      <c r="BD105"/>
      <c r="BG105"/>
      <c r="BH105"/>
      <c r="BK105"/>
      <c r="BL105"/>
      <c r="BO105"/>
      <c r="BP105"/>
      <c r="BS105"/>
      <c r="BT105"/>
    </row>
    <row r="106" spans="1:72" ht="14.25" customHeight="1" x14ac:dyDescent="0.2">
      <c r="A106" s="26"/>
      <c r="B106" s="26"/>
      <c r="C106" s="2"/>
      <c r="D106" s="2"/>
      <c r="E106" s="26"/>
      <c r="F106" s="26"/>
      <c r="G106" s="2"/>
      <c r="H106" s="2"/>
      <c r="I106" s="26"/>
      <c r="J106" s="26"/>
      <c r="K106" s="2"/>
      <c r="L106" s="2"/>
      <c r="M106" s="26">
        <v>80</v>
      </c>
      <c r="N106" s="26">
        <v>4.1470000000000002</v>
      </c>
      <c r="O106" s="2">
        <v>80</v>
      </c>
      <c r="P106" s="2">
        <v>0.90700000000000003</v>
      </c>
      <c r="Q106" s="26">
        <v>80</v>
      </c>
      <c r="R106" s="26">
        <v>1.8140000000000001</v>
      </c>
      <c r="S106" s="2">
        <v>80</v>
      </c>
      <c r="T106" s="2">
        <v>3.4670000000000001</v>
      </c>
      <c r="U106" s="26">
        <v>80</v>
      </c>
      <c r="V106" s="26">
        <v>4.4059999999999997</v>
      </c>
      <c r="W106" s="2">
        <v>80</v>
      </c>
      <c r="X106" s="2">
        <v>0.29199999999999998</v>
      </c>
      <c r="Y106" s="26">
        <v>80</v>
      </c>
      <c r="Z106" s="26">
        <v>0.317</v>
      </c>
      <c r="AA106" s="2"/>
      <c r="AB106" s="2"/>
      <c r="AC106" s="26"/>
      <c r="AD106" s="26"/>
      <c r="AE106" s="2"/>
      <c r="AF106" s="2"/>
      <c r="AG106" s="26"/>
      <c r="AH106" s="26"/>
      <c r="AI106" s="2">
        <v>80</v>
      </c>
      <c r="AJ106" s="2">
        <v>0.51800000000000002</v>
      </c>
      <c r="AM106"/>
      <c r="AN106"/>
      <c r="AQ106"/>
      <c r="AR106"/>
      <c r="AU106"/>
      <c r="AV106"/>
      <c r="AW106"/>
      <c r="AX106"/>
      <c r="AY106"/>
      <c r="AZ106"/>
      <c r="BA106"/>
      <c r="BB106"/>
      <c r="BC106"/>
      <c r="BD106"/>
      <c r="BG106"/>
      <c r="BH106"/>
      <c r="BK106"/>
      <c r="BL106"/>
      <c r="BO106"/>
      <c r="BP106"/>
      <c r="BS106"/>
      <c r="BT106"/>
    </row>
    <row r="107" spans="1:72" ht="14.25" customHeight="1" x14ac:dyDescent="0.2">
      <c r="A107" s="26"/>
      <c r="B107" s="26"/>
      <c r="C107" s="2"/>
      <c r="D107" s="2"/>
      <c r="E107" s="26"/>
      <c r="F107" s="26"/>
      <c r="G107" s="2"/>
      <c r="H107" s="2"/>
      <c r="I107" s="26"/>
      <c r="J107" s="26"/>
      <c r="K107" s="2"/>
      <c r="L107" s="2"/>
      <c r="M107" s="26">
        <v>81</v>
      </c>
      <c r="N107" s="26">
        <v>0.32400000000000001</v>
      </c>
      <c r="O107" s="2">
        <v>81</v>
      </c>
      <c r="P107" s="2">
        <v>0.42099999999999999</v>
      </c>
      <c r="Q107" s="26">
        <v>81</v>
      </c>
      <c r="R107" s="26">
        <v>0.42099999999999999</v>
      </c>
      <c r="S107" s="2">
        <v>81</v>
      </c>
      <c r="T107" s="2">
        <v>0.29199999999999998</v>
      </c>
      <c r="U107" s="26">
        <v>81</v>
      </c>
      <c r="V107" s="26">
        <v>0.84199999999999997</v>
      </c>
      <c r="W107" s="2">
        <v>81</v>
      </c>
      <c r="X107" s="2">
        <v>0.84199999999999997</v>
      </c>
      <c r="Y107" s="26">
        <v>81</v>
      </c>
      <c r="Z107" s="26">
        <v>0.27700000000000002</v>
      </c>
      <c r="AA107" s="2"/>
      <c r="AB107" s="2"/>
      <c r="AC107" s="26"/>
      <c r="AD107" s="26"/>
      <c r="AE107" s="2"/>
      <c r="AF107" s="2"/>
      <c r="AG107" s="26"/>
      <c r="AH107" s="26"/>
      <c r="AI107" s="2">
        <v>81</v>
      </c>
      <c r="AJ107" s="2">
        <v>0.51800000000000002</v>
      </c>
      <c r="AM107"/>
      <c r="AN107"/>
      <c r="AQ107"/>
      <c r="AR107"/>
      <c r="AU107"/>
      <c r="AV107"/>
      <c r="AW107"/>
      <c r="AX107"/>
      <c r="AY107"/>
      <c r="AZ107"/>
      <c r="BA107"/>
      <c r="BB107"/>
      <c r="BC107"/>
      <c r="BD107"/>
      <c r="BG107"/>
      <c r="BH107"/>
      <c r="BK107"/>
      <c r="BL107"/>
      <c r="BO107"/>
      <c r="BP107"/>
      <c r="BS107"/>
      <c r="BT107"/>
    </row>
    <row r="108" spans="1:72" ht="14.25" customHeight="1" x14ac:dyDescent="0.2">
      <c r="A108" s="26"/>
      <c r="B108" s="26"/>
      <c r="C108" s="2"/>
      <c r="D108" s="2"/>
      <c r="E108" s="26"/>
      <c r="F108" s="26"/>
      <c r="G108" s="2"/>
      <c r="H108" s="2"/>
      <c r="I108" s="26"/>
      <c r="J108" s="26"/>
      <c r="K108" s="2"/>
      <c r="L108" s="2"/>
      <c r="M108" s="26">
        <v>82</v>
      </c>
      <c r="N108" s="26">
        <v>0.29199999999999998</v>
      </c>
      <c r="O108" s="2">
        <v>82</v>
      </c>
      <c r="P108" s="2">
        <v>0.29199999999999998</v>
      </c>
      <c r="Q108" s="26">
        <v>82</v>
      </c>
      <c r="R108" s="26">
        <v>0.48599999999999999</v>
      </c>
      <c r="S108" s="2">
        <v>82</v>
      </c>
      <c r="T108" s="2">
        <v>2.819</v>
      </c>
      <c r="U108" s="26">
        <v>82</v>
      </c>
      <c r="V108" s="26">
        <v>0.29199999999999998</v>
      </c>
      <c r="W108" s="2">
        <v>82</v>
      </c>
      <c r="X108" s="2">
        <v>1.847</v>
      </c>
      <c r="Y108" s="26">
        <v>82</v>
      </c>
      <c r="Z108" s="26">
        <v>1.782</v>
      </c>
      <c r="AA108" s="2"/>
      <c r="AB108" s="2"/>
      <c r="AC108" s="26"/>
      <c r="AD108" s="26"/>
      <c r="AE108" s="2"/>
      <c r="AF108" s="2"/>
      <c r="AG108" s="26"/>
      <c r="AH108" s="26"/>
      <c r="AI108" s="2">
        <v>82</v>
      </c>
      <c r="AJ108" s="2">
        <v>0.84199999999999997</v>
      </c>
      <c r="AM108"/>
      <c r="AN108"/>
      <c r="AQ108"/>
      <c r="AR108"/>
      <c r="AU108"/>
      <c r="AV108"/>
      <c r="AW108"/>
      <c r="AX108"/>
      <c r="AY108"/>
      <c r="AZ108"/>
      <c r="BA108"/>
      <c r="BB108"/>
      <c r="BC108"/>
      <c r="BD108"/>
      <c r="BG108"/>
      <c r="BH108"/>
      <c r="BK108"/>
      <c r="BL108"/>
      <c r="BO108"/>
      <c r="BP108"/>
      <c r="BS108"/>
      <c r="BT108"/>
    </row>
    <row r="109" spans="1:72" ht="14.25" customHeight="1" x14ac:dyDescent="0.2">
      <c r="A109" s="26"/>
      <c r="B109" s="26"/>
      <c r="C109" s="2"/>
      <c r="D109" s="2"/>
      <c r="E109" s="26"/>
      <c r="F109" s="26"/>
      <c r="G109" s="2"/>
      <c r="H109" s="2"/>
      <c r="I109" s="26"/>
      <c r="J109" s="26"/>
      <c r="K109" s="2"/>
      <c r="L109" s="2"/>
      <c r="M109" s="26">
        <v>83</v>
      </c>
      <c r="N109" s="26">
        <v>3.661</v>
      </c>
      <c r="O109" s="2">
        <v>83</v>
      </c>
      <c r="P109" s="2">
        <v>0.48599999999999999</v>
      </c>
      <c r="Q109" s="26">
        <v>83</v>
      </c>
      <c r="R109" s="26">
        <v>1.5229999999999999</v>
      </c>
      <c r="S109" s="2">
        <v>83</v>
      </c>
      <c r="T109" s="2">
        <v>0.51800000000000002</v>
      </c>
      <c r="U109" s="26">
        <v>83</v>
      </c>
      <c r="V109" s="26">
        <v>0.32400000000000001</v>
      </c>
      <c r="W109" s="2">
        <v>83</v>
      </c>
      <c r="X109" s="2">
        <v>3.0459999999999998</v>
      </c>
      <c r="Y109" s="26">
        <v>83</v>
      </c>
      <c r="Z109" s="26">
        <v>1.1479999999999999</v>
      </c>
      <c r="AA109" s="2"/>
      <c r="AB109" s="2"/>
      <c r="AC109" s="26"/>
      <c r="AD109" s="26"/>
      <c r="AE109" s="2"/>
      <c r="AF109" s="2"/>
      <c r="AG109" s="26"/>
      <c r="AH109" s="26"/>
      <c r="AI109" s="2">
        <v>83</v>
      </c>
      <c r="AJ109" s="2">
        <v>0.25900000000000001</v>
      </c>
      <c r="AM109"/>
      <c r="AN109"/>
      <c r="AQ109"/>
      <c r="AR109"/>
      <c r="AU109"/>
      <c r="AV109"/>
      <c r="AW109"/>
      <c r="AX109"/>
      <c r="AY109"/>
      <c r="AZ109"/>
      <c r="BA109"/>
      <c r="BB109"/>
      <c r="BC109"/>
      <c r="BD109"/>
      <c r="BG109"/>
      <c r="BH109"/>
      <c r="BK109"/>
      <c r="BL109"/>
      <c r="BO109"/>
      <c r="BP109"/>
      <c r="BS109"/>
      <c r="BT109"/>
    </row>
    <row r="110" spans="1:72" ht="14.25" customHeight="1" x14ac:dyDescent="0.2">
      <c r="A110" s="26"/>
      <c r="B110" s="26"/>
      <c r="C110" s="2"/>
      <c r="D110" s="2"/>
      <c r="E110" s="26"/>
      <c r="F110" s="26"/>
      <c r="G110" s="2"/>
      <c r="H110" s="2"/>
      <c r="I110" s="26"/>
      <c r="J110" s="26"/>
      <c r="K110" s="2"/>
      <c r="L110" s="2"/>
      <c r="M110" s="26">
        <v>84</v>
      </c>
      <c r="N110" s="26">
        <v>2.0409999999999999</v>
      </c>
      <c r="O110" s="2">
        <v>84</v>
      </c>
      <c r="P110" s="2">
        <v>0.58299999999999996</v>
      </c>
      <c r="Q110" s="26">
        <v>84</v>
      </c>
      <c r="R110" s="26">
        <v>0.25900000000000001</v>
      </c>
      <c r="S110" s="2">
        <v>84</v>
      </c>
      <c r="T110" s="2">
        <v>0.25900000000000001</v>
      </c>
      <c r="U110" s="26">
        <v>84</v>
      </c>
      <c r="V110" s="26">
        <v>0.25900000000000001</v>
      </c>
      <c r="W110" s="2">
        <v>84</v>
      </c>
      <c r="X110" s="2">
        <v>15.000999999999999</v>
      </c>
      <c r="Y110" s="26">
        <v>84</v>
      </c>
      <c r="Z110" s="26">
        <v>1.069</v>
      </c>
      <c r="AA110" s="2"/>
      <c r="AB110" s="2"/>
      <c r="AC110" s="26"/>
      <c r="AD110" s="26"/>
      <c r="AE110" s="2"/>
      <c r="AF110" s="2"/>
      <c r="AG110" s="26"/>
      <c r="AH110" s="26"/>
      <c r="AI110" s="2">
        <v>84</v>
      </c>
      <c r="AJ110" s="2">
        <v>2.0089999999999999</v>
      </c>
      <c r="AM110"/>
      <c r="AN110"/>
      <c r="AQ110"/>
      <c r="AR110"/>
      <c r="AU110"/>
      <c r="AV110"/>
      <c r="AW110"/>
      <c r="AX110"/>
      <c r="AY110"/>
      <c r="AZ110"/>
      <c r="BA110"/>
      <c r="BB110"/>
      <c r="BC110"/>
      <c r="BD110"/>
      <c r="BG110"/>
      <c r="BH110"/>
      <c r="BK110"/>
      <c r="BL110"/>
      <c r="BO110"/>
      <c r="BP110"/>
      <c r="BS110"/>
      <c r="BT110"/>
    </row>
    <row r="111" spans="1:72" ht="14.25" customHeight="1" x14ac:dyDescent="0.2">
      <c r="A111" s="26"/>
      <c r="B111" s="26"/>
      <c r="C111" s="2"/>
      <c r="D111" s="2"/>
      <c r="E111" s="26"/>
      <c r="F111" s="26"/>
      <c r="G111" s="2"/>
      <c r="H111" s="2"/>
      <c r="I111" s="26"/>
      <c r="J111" s="26"/>
      <c r="K111" s="2"/>
      <c r="L111" s="2"/>
      <c r="M111" s="26">
        <v>85</v>
      </c>
      <c r="N111" s="26">
        <v>0.745</v>
      </c>
      <c r="O111" s="2">
        <v>85</v>
      </c>
      <c r="P111" s="2">
        <v>0.32400000000000001</v>
      </c>
      <c r="Q111" s="26">
        <v>85</v>
      </c>
      <c r="R111" s="26">
        <v>0.25900000000000001</v>
      </c>
      <c r="S111" s="2">
        <v>85</v>
      </c>
      <c r="T111" s="2">
        <v>0.32400000000000001</v>
      </c>
      <c r="U111" s="26">
        <v>85</v>
      </c>
      <c r="V111" s="26">
        <v>0.38900000000000001</v>
      </c>
      <c r="W111" s="2">
        <v>85</v>
      </c>
      <c r="X111" s="2">
        <v>2.4300000000000002</v>
      </c>
      <c r="Y111" s="26">
        <v>85</v>
      </c>
      <c r="Z111" s="26">
        <v>3.1680000000000001</v>
      </c>
      <c r="AA111" s="2"/>
      <c r="AB111" s="2"/>
      <c r="AC111" s="26"/>
      <c r="AD111" s="26"/>
      <c r="AE111" s="2"/>
      <c r="AF111" s="2"/>
      <c r="AG111" s="26"/>
      <c r="AH111" s="26"/>
      <c r="AI111" s="2">
        <v>85</v>
      </c>
      <c r="AJ111" s="2">
        <v>0.42099999999999999</v>
      </c>
      <c r="AM111"/>
      <c r="AN111"/>
      <c r="AQ111"/>
      <c r="AR111"/>
      <c r="AU111"/>
      <c r="AV111"/>
      <c r="AW111"/>
      <c r="AX111"/>
      <c r="AY111"/>
      <c r="AZ111"/>
      <c r="BA111"/>
      <c r="BB111"/>
      <c r="BC111"/>
      <c r="BD111"/>
      <c r="BG111"/>
      <c r="BH111"/>
      <c r="BK111"/>
      <c r="BL111"/>
      <c r="BO111"/>
      <c r="BP111"/>
      <c r="BS111"/>
      <c r="BT111"/>
    </row>
    <row r="112" spans="1:72" ht="14.25" customHeight="1" x14ac:dyDescent="0.2">
      <c r="A112" s="26"/>
      <c r="B112" s="26"/>
      <c r="C112" s="2"/>
      <c r="D112" s="2"/>
      <c r="E112" s="26"/>
      <c r="F112" s="26"/>
      <c r="G112" s="2"/>
      <c r="H112" s="2"/>
      <c r="I112" s="26"/>
      <c r="J112" s="26"/>
      <c r="K112" s="2"/>
      <c r="L112" s="2"/>
      <c r="M112" s="26">
        <v>86</v>
      </c>
      <c r="N112" s="26">
        <v>0.51800000000000002</v>
      </c>
      <c r="O112" s="2"/>
      <c r="P112" s="2"/>
      <c r="Q112" s="26">
        <v>86</v>
      </c>
      <c r="R112" s="26">
        <v>0.45400000000000001</v>
      </c>
      <c r="S112" s="2">
        <v>86</v>
      </c>
      <c r="T112" s="2">
        <v>5.67</v>
      </c>
      <c r="U112" s="26">
        <v>86</v>
      </c>
      <c r="V112" s="26">
        <v>2.4950000000000001</v>
      </c>
      <c r="W112" s="2">
        <v>86</v>
      </c>
      <c r="X112" s="2">
        <v>1.4259999999999999</v>
      </c>
      <c r="Y112" s="26">
        <v>86</v>
      </c>
      <c r="Z112" s="26">
        <v>0.71299999999999997</v>
      </c>
      <c r="AA112" s="2"/>
      <c r="AB112" s="2"/>
      <c r="AC112" s="26"/>
      <c r="AD112" s="26"/>
      <c r="AE112" s="2"/>
      <c r="AF112" s="2"/>
      <c r="AG112" s="26"/>
      <c r="AH112" s="26"/>
      <c r="AI112" s="2">
        <v>86</v>
      </c>
      <c r="AJ112" s="2">
        <v>0.42099999999999999</v>
      </c>
      <c r="AM112"/>
      <c r="AN112"/>
      <c r="AQ112"/>
      <c r="AR112"/>
      <c r="AU112"/>
      <c r="AV112"/>
      <c r="AW112"/>
      <c r="AX112"/>
      <c r="AY112"/>
      <c r="AZ112"/>
      <c r="BA112"/>
      <c r="BB112"/>
      <c r="BC112"/>
      <c r="BD112"/>
      <c r="BG112"/>
      <c r="BH112"/>
      <c r="BK112"/>
      <c r="BL112"/>
      <c r="BO112"/>
      <c r="BP112"/>
      <c r="BS112"/>
      <c r="BT112"/>
    </row>
    <row r="113" spans="1:72" ht="14.25" customHeight="1" x14ac:dyDescent="0.2">
      <c r="A113" s="26"/>
      <c r="B113" s="26"/>
      <c r="C113" s="2"/>
      <c r="D113" s="2"/>
      <c r="E113" s="26"/>
      <c r="F113" s="26"/>
      <c r="G113" s="2"/>
      <c r="H113" s="2"/>
      <c r="I113" s="26"/>
      <c r="J113" s="26"/>
      <c r="K113" s="2"/>
      <c r="L113" s="2"/>
      <c r="M113" s="26">
        <v>87</v>
      </c>
      <c r="N113" s="26">
        <v>1.1020000000000001</v>
      </c>
      <c r="O113" s="2"/>
      <c r="P113" s="2"/>
      <c r="Q113" s="26">
        <v>87</v>
      </c>
      <c r="R113" s="26">
        <v>0.77800000000000002</v>
      </c>
      <c r="S113" s="2">
        <v>87</v>
      </c>
      <c r="T113" s="2">
        <v>0.58299999999999996</v>
      </c>
      <c r="U113" s="26">
        <v>87</v>
      </c>
      <c r="V113" s="26">
        <v>0.32400000000000001</v>
      </c>
      <c r="W113" s="2">
        <v>87</v>
      </c>
      <c r="X113" s="2">
        <v>0.35599999999999998</v>
      </c>
      <c r="Y113" s="26"/>
      <c r="Z113" s="26"/>
      <c r="AA113" s="2"/>
      <c r="AB113" s="2"/>
      <c r="AC113" s="26"/>
      <c r="AD113" s="26"/>
      <c r="AE113" s="2"/>
      <c r="AF113" s="2"/>
      <c r="AG113" s="26"/>
      <c r="AH113" s="26"/>
      <c r="AI113" s="2">
        <v>87</v>
      </c>
      <c r="AJ113" s="2">
        <v>0.77800000000000002</v>
      </c>
      <c r="AM113"/>
      <c r="AN113"/>
      <c r="AQ113"/>
      <c r="AR113"/>
      <c r="AU113"/>
      <c r="AV113"/>
      <c r="AW113"/>
      <c r="AX113"/>
      <c r="AY113"/>
      <c r="AZ113"/>
      <c r="BA113"/>
      <c r="BB113"/>
      <c r="BC113"/>
      <c r="BD113"/>
      <c r="BG113"/>
      <c r="BH113"/>
      <c r="BK113"/>
      <c r="BL113"/>
      <c r="BO113"/>
      <c r="BP113"/>
      <c r="BS113"/>
      <c r="BT113"/>
    </row>
    <row r="114" spans="1:72" ht="14.25" customHeight="1" x14ac:dyDescent="0.2">
      <c r="A114" s="26"/>
      <c r="B114" s="26"/>
      <c r="C114" s="2"/>
      <c r="D114" s="2"/>
      <c r="E114" s="26"/>
      <c r="F114" s="26"/>
      <c r="G114" s="2"/>
      <c r="H114" s="2"/>
      <c r="I114" s="26"/>
      <c r="J114" s="26"/>
      <c r="K114" s="2"/>
      <c r="L114" s="2"/>
      <c r="M114" s="26">
        <v>88</v>
      </c>
      <c r="N114" s="26">
        <v>0.25900000000000001</v>
      </c>
      <c r="O114" s="2"/>
      <c r="P114" s="2"/>
      <c r="Q114" s="26">
        <v>88</v>
      </c>
      <c r="R114" s="26">
        <v>0.64800000000000002</v>
      </c>
      <c r="S114" s="2">
        <v>88</v>
      </c>
      <c r="T114" s="2">
        <v>4.0179999999999998</v>
      </c>
      <c r="U114" s="26">
        <v>88</v>
      </c>
      <c r="V114" s="26">
        <v>1.264</v>
      </c>
      <c r="W114" s="2">
        <v>88</v>
      </c>
      <c r="X114" s="2">
        <v>0.71299999999999997</v>
      </c>
      <c r="Y114" s="26"/>
      <c r="Z114" s="26"/>
      <c r="AA114" s="2"/>
      <c r="AB114" s="2"/>
      <c r="AC114" s="26"/>
      <c r="AD114" s="26"/>
      <c r="AE114" s="2"/>
      <c r="AF114" s="2"/>
      <c r="AG114" s="26"/>
      <c r="AH114" s="26"/>
      <c r="AI114" s="2">
        <v>88</v>
      </c>
      <c r="AJ114" s="2">
        <v>1.6519999999999999</v>
      </c>
      <c r="AM114"/>
      <c r="AN114"/>
      <c r="AQ114"/>
      <c r="AR114"/>
      <c r="AU114"/>
      <c r="AV114"/>
      <c r="AW114"/>
      <c r="AX114"/>
      <c r="AY114"/>
      <c r="AZ114"/>
      <c r="BA114"/>
      <c r="BB114"/>
      <c r="BC114"/>
      <c r="BD114"/>
      <c r="BG114"/>
      <c r="BH114"/>
      <c r="BK114"/>
      <c r="BL114"/>
      <c r="BO114"/>
      <c r="BP114"/>
      <c r="BS114"/>
      <c r="BT114"/>
    </row>
    <row r="115" spans="1:72" ht="14.25" customHeight="1" x14ac:dyDescent="0.2">
      <c r="A115" s="26"/>
      <c r="B115" s="26"/>
      <c r="C115" s="2"/>
      <c r="D115" s="2"/>
      <c r="E115" s="26"/>
      <c r="F115" s="26"/>
      <c r="G115" s="2"/>
      <c r="H115" s="2"/>
      <c r="I115" s="26"/>
      <c r="J115" s="26"/>
      <c r="K115" s="2"/>
      <c r="L115" s="2"/>
      <c r="M115" s="26">
        <v>89</v>
      </c>
      <c r="N115" s="26">
        <v>0.51800000000000002</v>
      </c>
      <c r="O115" s="2"/>
      <c r="P115" s="2"/>
      <c r="Q115" s="26">
        <v>89</v>
      </c>
      <c r="R115" s="26">
        <v>1.2310000000000001</v>
      </c>
      <c r="S115" s="2">
        <v>89</v>
      </c>
      <c r="T115" s="2">
        <v>1.004</v>
      </c>
      <c r="U115" s="26">
        <v>89</v>
      </c>
      <c r="V115" s="26">
        <v>0.875</v>
      </c>
      <c r="W115" s="2">
        <v>89</v>
      </c>
      <c r="X115" s="2">
        <v>0.64800000000000002</v>
      </c>
      <c r="Y115" s="26"/>
      <c r="Z115" s="26"/>
      <c r="AA115" s="2"/>
      <c r="AB115" s="2"/>
      <c r="AC115" s="26"/>
      <c r="AD115" s="26"/>
      <c r="AE115" s="2"/>
      <c r="AF115" s="2"/>
      <c r="AG115" s="26"/>
      <c r="AH115" s="26"/>
      <c r="AI115" s="2">
        <v>89</v>
      </c>
      <c r="AJ115" s="2">
        <v>1.3280000000000001</v>
      </c>
      <c r="AM115"/>
      <c r="AN115"/>
      <c r="AQ115"/>
      <c r="AR115"/>
      <c r="AU115"/>
      <c r="AV115"/>
      <c r="AW115"/>
      <c r="AX115"/>
      <c r="AY115"/>
      <c r="AZ115"/>
      <c r="BA115"/>
      <c r="BB115"/>
      <c r="BC115"/>
      <c r="BD115"/>
      <c r="BG115"/>
      <c r="BH115"/>
      <c r="BK115"/>
      <c r="BL115"/>
      <c r="BO115"/>
      <c r="BP115"/>
      <c r="BS115"/>
      <c r="BT115"/>
    </row>
    <row r="116" spans="1:72" ht="14.25" customHeight="1" x14ac:dyDescent="0.2">
      <c r="A116" s="26"/>
      <c r="B116" s="26"/>
      <c r="C116" s="2"/>
      <c r="D116" s="2"/>
      <c r="E116" s="26"/>
      <c r="F116" s="26"/>
      <c r="G116" s="2"/>
      <c r="H116" s="2"/>
      <c r="I116" s="26"/>
      <c r="J116" s="26"/>
      <c r="K116" s="2"/>
      <c r="L116" s="2"/>
      <c r="M116" s="26">
        <v>90</v>
      </c>
      <c r="N116" s="26">
        <v>0.25900000000000001</v>
      </c>
      <c r="O116" s="2"/>
      <c r="P116" s="2"/>
      <c r="Q116" s="26">
        <v>90</v>
      </c>
      <c r="R116" s="26">
        <v>0.35599999999999998</v>
      </c>
      <c r="S116" s="2">
        <v>90</v>
      </c>
      <c r="T116" s="2">
        <v>0.745</v>
      </c>
      <c r="U116" s="26">
        <v>90</v>
      </c>
      <c r="V116" s="26">
        <v>4.9569999999999999</v>
      </c>
      <c r="W116" s="2">
        <v>90</v>
      </c>
      <c r="X116" s="2">
        <v>0.58299999999999996</v>
      </c>
      <c r="Y116" s="26"/>
      <c r="Z116" s="26"/>
      <c r="AA116" s="2"/>
      <c r="AB116" s="2"/>
      <c r="AC116" s="26"/>
      <c r="AD116" s="26"/>
      <c r="AE116" s="2"/>
      <c r="AF116" s="2"/>
      <c r="AG116" s="26"/>
      <c r="AH116" s="26"/>
      <c r="AI116" s="2">
        <v>90</v>
      </c>
      <c r="AJ116" s="2">
        <v>1.879</v>
      </c>
      <c r="AM116"/>
      <c r="AN116"/>
      <c r="AQ116"/>
      <c r="AR116"/>
      <c r="AU116"/>
      <c r="AV116"/>
      <c r="AW116"/>
      <c r="AX116"/>
      <c r="AY116"/>
      <c r="AZ116"/>
      <c r="BA116"/>
      <c r="BB116"/>
      <c r="BC116"/>
      <c r="BD116"/>
      <c r="BG116"/>
      <c r="BH116"/>
      <c r="BK116"/>
      <c r="BL116"/>
      <c r="BO116"/>
      <c r="BP116"/>
      <c r="BS116"/>
      <c r="BT116"/>
    </row>
    <row r="117" spans="1:72" ht="14.25" customHeight="1" x14ac:dyDescent="0.2">
      <c r="A117" s="26"/>
      <c r="B117" s="26"/>
      <c r="C117" s="2"/>
      <c r="D117" s="2"/>
      <c r="E117" s="26"/>
      <c r="F117" s="26"/>
      <c r="G117" s="2"/>
      <c r="H117" s="2"/>
      <c r="I117" s="26"/>
      <c r="J117" s="26"/>
      <c r="K117" s="2"/>
      <c r="L117" s="2"/>
      <c r="M117" s="26">
        <v>91</v>
      </c>
      <c r="N117" s="26">
        <v>0.38900000000000001</v>
      </c>
      <c r="O117" s="2"/>
      <c r="P117" s="2"/>
      <c r="Q117" s="26">
        <v>91</v>
      </c>
      <c r="R117" s="26">
        <v>1.0369999999999999</v>
      </c>
      <c r="S117" s="2">
        <v>91</v>
      </c>
      <c r="T117" s="2">
        <v>0.25900000000000001</v>
      </c>
      <c r="U117" s="26">
        <v>91</v>
      </c>
      <c r="V117" s="26">
        <v>0.25900000000000001</v>
      </c>
      <c r="W117" s="2">
        <v>91</v>
      </c>
      <c r="X117" s="2">
        <v>0.71299999999999997</v>
      </c>
      <c r="Y117" s="26"/>
      <c r="Z117" s="26"/>
      <c r="AA117" s="2"/>
      <c r="AB117" s="2"/>
      <c r="AC117" s="26"/>
      <c r="AD117" s="26"/>
      <c r="AE117" s="2"/>
      <c r="AF117" s="2"/>
      <c r="AG117" s="26"/>
      <c r="AH117" s="26"/>
      <c r="AI117" s="2">
        <v>91</v>
      </c>
      <c r="AJ117" s="2">
        <v>1.1990000000000001</v>
      </c>
      <c r="AM117"/>
      <c r="AN117"/>
      <c r="AQ117"/>
      <c r="AR117"/>
      <c r="AU117"/>
      <c r="AV117"/>
      <c r="AW117"/>
      <c r="AX117"/>
      <c r="AY117"/>
      <c r="AZ117"/>
      <c r="BA117"/>
      <c r="BB117"/>
      <c r="BC117"/>
      <c r="BD117"/>
      <c r="BG117"/>
      <c r="BH117"/>
      <c r="BK117"/>
      <c r="BL117"/>
      <c r="BO117"/>
      <c r="BP117"/>
      <c r="BS117"/>
      <c r="BT117"/>
    </row>
    <row r="118" spans="1:72" ht="14.25" customHeight="1" x14ac:dyDescent="0.2">
      <c r="A118" s="26"/>
      <c r="B118" s="26"/>
      <c r="C118" s="2"/>
      <c r="D118" s="2"/>
      <c r="E118" s="26"/>
      <c r="F118" s="26"/>
      <c r="G118" s="2"/>
      <c r="H118" s="2"/>
      <c r="I118" s="26"/>
      <c r="J118" s="26"/>
      <c r="K118" s="2"/>
      <c r="L118" s="2"/>
      <c r="M118" s="26">
        <v>92</v>
      </c>
      <c r="N118" s="26">
        <v>0.25900000000000001</v>
      </c>
      <c r="O118" s="2"/>
      <c r="P118" s="2"/>
      <c r="Q118" s="26">
        <v>92</v>
      </c>
      <c r="R118" s="26">
        <v>0.77800000000000002</v>
      </c>
      <c r="S118" s="2">
        <v>92</v>
      </c>
      <c r="T118" s="2">
        <v>0.48599999999999999</v>
      </c>
      <c r="U118" s="26">
        <v>92</v>
      </c>
      <c r="V118" s="26">
        <v>0.55100000000000005</v>
      </c>
      <c r="W118" s="2">
        <v>92</v>
      </c>
      <c r="X118" s="2">
        <v>2.851</v>
      </c>
      <c r="Y118" s="26"/>
      <c r="Z118" s="26"/>
      <c r="AA118" s="2"/>
      <c r="AB118" s="2"/>
      <c r="AC118" s="26"/>
      <c r="AD118" s="26"/>
      <c r="AE118" s="2"/>
      <c r="AF118" s="2"/>
      <c r="AG118" s="26"/>
      <c r="AH118" s="26"/>
      <c r="AI118" s="2">
        <v>92</v>
      </c>
      <c r="AJ118" s="2">
        <v>0.77800000000000002</v>
      </c>
      <c r="AM118"/>
      <c r="AN118"/>
      <c r="AQ118"/>
      <c r="AR118"/>
      <c r="AU118"/>
      <c r="AV118"/>
      <c r="AW118"/>
      <c r="AX118"/>
      <c r="AY118"/>
      <c r="AZ118"/>
      <c r="BA118"/>
      <c r="BB118"/>
      <c r="BC118"/>
      <c r="BD118"/>
      <c r="BG118"/>
      <c r="BH118"/>
      <c r="BK118"/>
      <c r="BL118"/>
      <c r="BO118"/>
      <c r="BP118"/>
      <c r="BS118"/>
      <c r="BT118"/>
    </row>
    <row r="119" spans="1:72" ht="14.25" customHeight="1" x14ac:dyDescent="0.2">
      <c r="A119" s="26"/>
      <c r="B119" s="26"/>
      <c r="C119" s="2"/>
      <c r="D119" s="2"/>
      <c r="E119" s="26"/>
      <c r="F119" s="26"/>
      <c r="G119" s="2"/>
      <c r="H119" s="2"/>
      <c r="I119" s="26"/>
      <c r="J119" s="26"/>
      <c r="K119" s="2"/>
      <c r="L119" s="2"/>
      <c r="M119" s="26">
        <v>93</v>
      </c>
      <c r="N119" s="26">
        <v>0.84199999999999997</v>
      </c>
      <c r="O119" s="2"/>
      <c r="P119" s="2"/>
      <c r="Q119" s="26">
        <v>93</v>
      </c>
      <c r="R119" s="26">
        <v>0.81</v>
      </c>
      <c r="S119" s="2">
        <v>93</v>
      </c>
      <c r="T119" s="2">
        <v>2.56</v>
      </c>
      <c r="U119" s="26">
        <v>93</v>
      </c>
      <c r="V119" s="26">
        <v>1.4259999999999999</v>
      </c>
      <c r="W119" s="2">
        <v>93</v>
      </c>
      <c r="X119" s="2">
        <v>0.45400000000000001</v>
      </c>
      <c r="Y119" s="26"/>
      <c r="Z119" s="26"/>
      <c r="AA119" s="2"/>
      <c r="AB119" s="2"/>
      <c r="AC119" s="26"/>
      <c r="AD119" s="26"/>
      <c r="AE119" s="2"/>
      <c r="AF119" s="2"/>
      <c r="AG119" s="26"/>
      <c r="AH119" s="26"/>
      <c r="AI119" s="2"/>
      <c r="AJ119" s="2"/>
      <c r="AM119"/>
      <c r="AN119"/>
      <c r="AQ119"/>
      <c r="AR119"/>
      <c r="AU119"/>
      <c r="AV119"/>
      <c r="AW119"/>
      <c r="AX119"/>
      <c r="AY119"/>
      <c r="AZ119"/>
      <c r="BA119"/>
      <c r="BB119"/>
      <c r="BC119"/>
      <c r="BD119"/>
      <c r="BG119"/>
      <c r="BH119"/>
      <c r="BK119"/>
      <c r="BL119"/>
      <c r="BO119"/>
      <c r="BP119"/>
      <c r="BS119"/>
      <c r="BT119"/>
    </row>
    <row r="120" spans="1:72" ht="14.25" customHeight="1" x14ac:dyDescent="0.2">
      <c r="A120" s="26"/>
      <c r="B120" s="26"/>
      <c r="C120" s="2"/>
      <c r="D120" s="2"/>
      <c r="E120" s="26"/>
      <c r="F120" s="26"/>
      <c r="G120" s="2"/>
      <c r="H120" s="2"/>
      <c r="I120" s="26"/>
      <c r="J120" s="26"/>
      <c r="K120" s="2"/>
      <c r="L120" s="2"/>
      <c r="M120" s="26">
        <v>94</v>
      </c>
      <c r="N120" s="26">
        <v>0.51800000000000002</v>
      </c>
      <c r="O120" s="2"/>
      <c r="P120" s="2"/>
      <c r="Q120" s="26">
        <v>94</v>
      </c>
      <c r="R120" s="26">
        <v>6.9009999999999998</v>
      </c>
      <c r="S120" s="2">
        <v>94</v>
      </c>
      <c r="T120" s="2">
        <v>0.42099999999999999</v>
      </c>
      <c r="U120" s="26">
        <v>94</v>
      </c>
      <c r="V120" s="26">
        <v>3.1429999999999998</v>
      </c>
      <c r="W120" s="2">
        <v>94</v>
      </c>
      <c r="X120" s="2">
        <v>0.42099999999999999</v>
      </c>
      <c r="Y120" s="26"/>
      <c r="Z120" s="26"/>
      <c r="AA120" s="2"/>
      <c r="AB120" s="2"/>
      <c r="AC120" s="26"/>
      <c r="AD120" s="26"/>
      <c r="AE120" s="2"/>
      <c r="AF120" s="2"/>
      <c r="AG120" s="26"/>
      <c r="AH120" s="26"/>
      <c r="AI120" s="2"/>
      <c r="AJ120" s="2"/>
      <c r="AM120"/>
      <c r="AN120"/>
      <c r="AQ120"/>
      <c r="AR120"/>
      <c r="AU120"/>
      <c r="AV120"/>
      <c r="AW120"/>
      <c r="AX120"/>
      <c r="AY120"/>
      <c r="AZ120"/>
      <c r="BA120"/>
      <c r="BB120"/>
      <c r="BC120"/>
      <c r="BD120"/>
      <c r="BG120"/>
      <c r="BH120"/>
      <c r="BK120"/>
      <c r="BL120"/>
      <c r="BO120"/>
      <c r="BP120"/>
      <c r="BS120"/>
      <c r="BT120"/>
    </row>
    <row r="121" spans="1:72" ht="14.25" customHeight="1" x14ac:dyDescent="0.2">
      <c r="A121" s="26"/>
      <c r="B121" s="26"/>
      <c r="C121" s="2"/>
      <c r="D121" s="2"/>
      <c r="E121" s="26"/>
      <c r="F121" s="26"/>
      <c r="G121" s="2"/>
      <c r="H121" s="2"/>
      <c r="I121" s="26"/>
      <c r="J121" s="26"/>
      <c r="K121" s="2"/>
      <c r="L121" s="2"/>
      <c r="M121" s="26">
        <v>95</v>
      </c>
      <c r="N121" s="26">
        <v>1.9119999999999999</v>
      </c>
      <c r="O121" s="2"/>
      <c r="P121" s="2"/>
      <c r="Q121" s="26">
        <v>95</v>
      </c>
      <c r="R121" s="26">
        <v>10.919</v>
      </c>
      <c r="S121" s="2">
        <v>95</v>
      </c>
      <c r="T121" s="2">
        <v>0.51800000000000002</v>
      </c>
      <c r="U121" s="26">
        <v>95</v>
      </c>
      <c r="V121" s="26">
        <v>0.35599999999999998</v>
      </c>
      <c r="W121" s="2">
        <v>95</v>
      </c>
      <c r="X121" s="2">
        <v>0.48599999999999999</v>
      </c>
      <c r="Y121" s="26"/>
      <c r="Z121" s="26"/>
      <c r="AA121" s="2"/>
      <c r="AB121" s="2"/>
      <c r="AC121" s="26"/>
      <c r="AD121" s="26"/>
      <c r="AE121" s="2"/>
      <c r="AF121" s="2"/>
      <c r="AG121" s="26"/>
      <c r="AH121" s="26"/>
      <c r="AI121" s="2"/>
      <c r="AJ121" s="2"/>
      <c r="AM121"/>
      <c r="AN121"/>
      <c r="AQ121"/>
      <c r="AR121"/>
      <c r="AU121"/>
      <c r="AV121"/>
      <c r="AW121"/>
      <c r="AX121"/>
      <c r="AY121"/>
      <c r="AZ121"/>
      <c r="BA121"/>
      <c r="BB121"/>
      <c r="BC121"/>
      <c r="BD121"/>
      <c r="BG121"/>
      <c r="BH121"/>
      <c r="BK121"/>
      <c r="BL121"/>
      <c r="BO121"/>
      <c r="BP121"/>
      <c r="BS121"/>
      <c r="BT121"/>
    </row>
    <row r="122" spans="1:72" ht="14.25" customHeight="1" x14ac:dyDescent="0.2">
      <c r="A122" s="26"/>
      <c r="B122" s="26"/>
      <c r="C122" s="2"/>
      <c r="D122" s="2"/>
      <c r="E122" s="26"/>
      <c r="F122" s="26"/>
      <c r="G122" s="2"/>
      <c r="H122" s="2"/>
      <c r="I122" s="26"/>
      <c r="J122" s="26"/>
      <c r="K122" s="2"/>
      <c r="L122" s="2"/>
      <c r="M122" s="26">
        <v>96</v>
      </c>
      <c r="N122" s="26">
        <v>0.25900000000000001</v>
      </c>
      <c r="O122" s="2"/>
      <c r="P122" s="2"/>
      <c r="Q122" s="26">
        <v>96</v>
      </c>
      <c r="R122" s="26">
        <v>0.29199999999999998</v>
      </c>
      <c r="S122" s="2">
        <v>96</v>
      </c>
      <c r="T122" s="2">
        <v>0.71299999999999997</v>
      </c>
      <c r="U122" s="26">
        <v>96</v>
      </c>
      <c r="V122" s="26">
        <v>0.58299999999999996</v>
      </c>
      <c r="W122" s="2">
        <v>96</v>
      </c>
      <c r="X122" s="2">
        <v>0.61599999999999999</v>
      </c>
      <c r="Y122" s="26"/>
      <c r="Z122" s="26"/>
      <c r="AA122" s="2"/>
      <c r="AB122" s="2"/>
      <c r="AC122" s="26"/>
      <c r="AD122" s="26"/>
      <c r="AE122" s="2"/>
      <c r="AF122" s="2"/>
      <c r="AG122" s="26"/>
      <c r="AH122" s="26"/>
      <c r="AI122" s="2"/>
      <c r="AJ122" s="2"/>
      <c r="AM122"/>
      <c r="AN122"/>
      <c r="AQ122"/>
      <c r="AR122"/>
      <c r="AU122"/>
      <c r="AV122"/>
      <c r="AW122"/>
      <c r="AX122"/>
      <c r="AY122"/>
      <c r="AZ122"/>
      <c r="BA122"/>
      <c r="BB122"/>
      <c r="BC122"/>
      <c r="BD122"/>
      <c r="BG122"/>
      <c r="BH122"/>
      <c r="BK122"/>
      <c r="BL122"/>
      <c r="BO122"/>
      <c r="BP122"/>
      <c r="BS122"/>
      <c r="BT122"/>
    </row>
    <row r="123" spans="1:72" ht="14.25" customHeight="1" x14ac:dyDescent="0.2">
      <c r="A123" s="26"/>
      <c r="B123" s="26"/>
      <c r="C123" s="2"/>
      <c r="D123" s="2"/>
      <c r="E123" s="26"/>
      <c r="F123" s="26"/>
      <c r="G123" s="2"/>
      <c r="H123" s="2"/>
      <c r="I123" s="26"/>
      <c r="J123" s="26"/>
      <c r="K123" s="2"/>
      <c r="L123" s="2"/>
      <c r="M123" s="26">
        <v>97</v>
      </c>
      <c r="N123" s="26">
        <v>1.5880000000000001</v>
      </c>
      <c r="O123" s="2"/>
      <c r="P123" s="2"/>
      <c r="Q123" s="26">
        <v>97</v>
      </c>
      <c r="R123" s="26">
        <v>0.45400000000000001</v>
      </c>
      <c r="S123" s="2">
        <v>97</v>
      </c>
      <c r="T123" s="2">
        <v>4.4710000000000001</v>
      </c>
      <c r="U123" s="26">
        <v>97</v>
      </c>
      <c r="V123" s="26">
        <v>0.84199999999999997</v>
      </c>
      <c r="W123" s="2">
        <v>97</v>
      </c>
      <c r="X123" s="2">
        <v>2.3650000000000002</v>
      </c>
      <c r="Y123" s="26"/>
      <c r="Z123" s="26"/>
      <c r="AA123" s="2"/>
      <c r="AB123" s="2"/>
      <c r="AC123" s="26"/>
      <c r="AD123" s="26"/>
      <c r="AE123" s="2"/>
      <c r="AF123" s="2"/>
      <c r="AG123" s="26"/>
      <c r="AH123" s="26"/>
      <c r="AI123" s="2"/>
      <c r="AJ123" s="2"/>
      <c r="AM123"/>
      <c r="AN123"/>
      <c r="AQ123"/>
      <c r="AR123"/>
      <c r="AU123"/>
      <c r="AV123"/>
      <c r="AW123"/>
      <c r="AX123"/>
      <c r="AY123"/>
      <c r="AZ123"/>
      <c r="BA123"/>
      <c r="BB123"/>
      <c r="BC123"/>
      <c r="BD123"/>
      <c r="BG123"/>
      <c r="BH123"/>
      <c r="BK123"/>
      <c r="BL123"/>
      <c r="BO123"/>
      <c r="BP123"/>
      <c r="BS123"/>
      <c r="BT123"/>
    </row>
    <row r="124" spans="1:72" ht="14.25" customHeight="1" x14ac:dyDescent="0.2">
      <c r="A124" s="26"/>
      <c r="B124" s="26"/>
      <c r="C124" s="2"/>
      <c r="D124" s="2"/>
      <c r="E124" s="26"/>
      <c r="F124" s="26"/>
      <c r="G124" s="2"/>
      <c r="H124" s="2"/>
      <c r="I124" s="26"/>
      <c r="J124" s="26"/>
      <c r="K124" s="2"/>
      <c r="L124" s="2"/>
      <c r="M124" s="26">
        <v>98</v>
      </c>
      <c r="N124" s="26">
        <v>33.241999999999997</v>
      </c>
      <c r="O124" s="2"/>
      <c r="P124" s="2"/>
      <c r="Q124" s="26">
        <v>98</v>
      </c>
      <c r="R124" s="26">
        <v>0.55100000000000005</v>
      </c>
      <c r="S124" s="2">
        <v>98</v>
      </c>
      <c r="T124" s="2">
        <v>0.94</v>
      </c>
      <c r="U124" s="26">
        <v>98</v>
      </c>
      <c r="V124" s="26">
        <v>0.84199999999999997</v>
      </c>
      <c r="W124" s="2">
        <v>98</v>
      </c>
      <c r="X124" s="2">
        <v>0.45400000000000001</v>
      </c>
      <c r="Y124" s="26"/>
      <c r="Z124" s="26"/>
      <c r="AA124" s="2"/>
      <c r="AB124" s="2"/>
      <c r="AC124" s="26"/>
      <c r="AD124" s="26"/>
      <c r="AE124" s="2"/>
      <c r="AF124" s="2"/>
      <c r="AG124" s="26"/>
      <c r="AH124" s="26"/>
      <c r="AI124" s="2"/>
      <c r="AJ124" s="2"/>
      <c r="AM124"/>
      <c r="AN124"/>
      <c r="AQ124"/>
      <c r="AR124"/>
      <c r="AU124"/>
      <c r="AV124"/>
      <c r="AW124"/>
      <c r="AX124"/>
      <c r="AY124"/>
      <c r="AZ124"/>
      <c r="BA124"/>
      <c r="BB124"/>
      <c r="BC124"/>
      <c r="BD124"/>
      <c r="BG124"/>
      <c r="BH124"/>
      <c r="BK124"/>
      <c r="BL124"/>
      <c r="BO124"/>
      <c r="BP124"/>
      <c r="BS124"/>
      <c r="BT124"/>
    </row>
    <row r="125" spans="1:72" ht="14.25" customHeight="1" x14ac:dyDescent="0.2">
      <c r="A125" s="26"/>
      <c r="B125" s="26"/>
      <c r="C125" s="2"/>
      <c r="D125" s="2"/>
      <c r="E125" s="26"/>
      <c r="F125" s="26"/>
      <c r="G125" s="2"/>
      <c r="H125" s="2"/>
      <c r="I125" s="26"/>
      <c r="J125" s="26"/>
      <c r="K125" s="2"/>
      <c r="L125" s="2"/>
      <c r="M125" s="26">
        <v>99</v>
      </c>
      <c r="N125" s="26">
        <v>1.004</v>
      </c>
      <c r="O125" s="2"/>
      <c r="P125" s="2"/>
      <c r="Q125" s="26">
        <v>99</v>
      </c>
      <c r="R125" s="26">
        <v>0.45400000000000001</v>
      </c>
      <c r="S125" s="2">
        <v>99</v>
      </c>
      <c r="T125" s="2">
        <v>0.58299999999999996</v>
      </c>
      <c r="U125" s="26">
        <v>99</v>
      </c>
      <c r="V125" s="26">
        <v>0.45400000000000001</v>
      </c>
      <c r="W125" s="2"/>
      <c r="X125" s="2"/>
      <c r="Y125" s="26"/>
      <c r="Z125" s="26"/>
      <c r="AA125" s="2"/>
      <c r="AB125" s="2"/>
      <c r="AC125" s="26"/>
      <c r="AD125" s="26"/>
      <c r="AE125" s="2"/>
      <c r="AF125" s="2"/>
      <c r="AG125" s="26"/>
      <c r="AH125" s="26"/>
      <c r="AI125" s="2"/>
      <c r="AJ125" s="2"/>
      <c r="AM125"/>
      <c r="AN125"/>
      <c r="AQ125"/>
      <c r="AR125"/>
      <c r="AU125"/>
      <c r="AV125"/>
      <c r="AW125"/>
      <c r="AX125"/>
      <c r="AY125"/>
      <c r="AZ125"/>
      <c r="BA125"/>
      <c r="BB125"/>
      <c r="BC125"/>
      <c r="BD125"/>
      <c r="BG125"/>
      <c r="BH125"/>
      <c r="BK125"/>
      <c r="BL125"/>
      <c r="BO125"/>
      <c r="BP125"/>
      <c r="BS125"/>
      <c r="BT125"/>
    </row>
    <row r="126" spans="1:72" ht="14.25" customHeight="1" x14ac:dyDescent="0.2">
      <c r="A126" s="26"/>
      <c r="B126" s="26"/>
      <c r="C126" s="2"/>
      <c r="D126" s="2"/>
      <c r="E126" s="26"/>
      <c r="F126" s="26"/>
      <c r="G126" s="2"/>
      <c r="H126" s="2"/>
      <c r="I126" s="26"/>
      <c r="J126" s="26"/>
      <c r="K126" s="2"/>
      <c r="L126" s="2"/>
      <c r="M126" s="26">
        <v>100</v>
      </c>
      <c r="N126" s="26">
        <v>0.25900000000000001</v>
      </c>
      <c r="O126" s="2"/>
      <c r="P126" s="2"/>
      <c r="Q126" s="26">
        <v>100</v>
      </c>
      <c r="R126" s="26">
        <v>0.61599999999999999</v>
      </c>
      <c r="S126" s="2">
        <v>100</v>
      </c>
      <c r="T126" s="2">
        <v>0.35599999999999998</v>
      </c>
      <c r="U126" s="26">
        <v>100</v>
      </c>
      <c r="V126" s="26">
        <v>0.35599999999999998</v>
      </c>
      <c r="W126" s="2"/>
      <c r="X126" s="2"/>
      <c r="Y126" s="26"/>
      <c r="Z126" s="26"/>
      <c r="AA126" s="2"/>
      <c r="AB126" s="2"/>
      <c r="AC126" s="26"/>
      <c r="AD126" s="26"/>
      <c r="AE126" s="2"/>
      <c r="AF126" s="2"/>
      <c r="AG126" s="26"/>
      <c r="AH126" s="26"/>
      <c r="AI126" s="2"/>
      <c r="AJ126" s="2"/>
      <c r="AM126"/>
      <c r="AN126"/>
      <c r="AQ126"/>
      <c r="AR126"/>
      <c r="AU126"/>
      <c r="AV126"/>
      <c r="AW126"/>
      <c r="AX126"/>
      <c r="AY126"/>
      <c r="AZ126"/>
      <c r="BA126"/>
      <c r="BB126"/>
      <c r="BC126"/>
      <c r="BD126"/>
      <c r="BG126"/>
      <c r="BH126"/>
      <c r="BK126"/>
      <c r="BL126"/>
      <c r="BO126"/>
      <c r="BP126"/>
      <c r="BS126"/>
      <c r="BT126"/>
    </row>
    <row r="127" spans="1:72" ht="14.25" customHeight="1" x14ac:dyDescent="0.2">
      <c r="A127" s="26"/>
      <c r="B127" s="26"/>
      <c r="C127" s="2"/>
      <c r="D127" s="2"/>
      <c r="E127" s="26"/>
      <c r="F127" s="26"/>
      <c r="G127" s="2"/>
      <c r="H127" s="2"/>
      <c r="I127" s="26"/>
      <c r="J127" s="26"/>
      <c r="K127" s="2"/>
      <c r="L127" s="2"/>
      <c r="M127" s="26">
        <v>101</v>
      </c>
      <c r="N127" s="26">
        <v>8.9420000000000002</v>
      </c>
      <c r="O127" s="2"/>
      <c r="P127" s="2"/>
      <c r="Q127" s="26">
        <v>101</v>
      </c>
      <c r="R127" s="26">
        <v>1.2310000000000001</v>
      </c>
      <c r="S127" s="2">
        <v>101</v>
      </c>
      <c r="T127" s="2">
        <v>4.9569999999999999</v>
      </c>
      <c r="U127" s="26">
        <v>101</v>
      </c>
      <c r="V127" s="26">
        <v>0.77800000000000002</v>
      </c>
      <c r="W127" s="2"/>
      <c r="X127" s="2"/>
      <c r="Y127" s="26"/>
      <c r="Z127" s="26"/>
      <c r="AA127" s="2"/>
      <c r="AB127" s="2"/>
      <c r="AC127" s="26"/>
      <c r="AD127" s="26"/>
      <c r="AE127" s="2"/>
      <c r="AF127" s="2"/>
      <c r="AG127" s="26"/>
      <c r="AH127" s="26"/>
      <c r="AI127" s="2"/>
      <c r="AJ127" s="2"/>
      <c r="AM127"/>
      <c r="AN127"/>
      <c r="AQ127"/>
      <c r="AR127"/>
      <c r="AU127"/>
      <c r="AV127"/>
      <c r="AW127"/>
      <c r="AX127"/>
      <c r="AY127"/>
      <c r="AZ127"/>
      <c r="BA127"/>
      <c r="BB127"/>
      <c r="BC127"/>
      <c r="BD127"/>
      <c r="BG127"/>
      <c r="BH127"/>
      <c r="BK127"/>
      <c r="BL127"/>
      <c r="BO127"/>
      <c r="BP127"/>
      <c r="BS127"/>
      <c r="BT127"/>
    </row>
    <row r="128" spans="1:72" ht="14.25" customHeight="1" x14ac:dyDescent="0.2">
      <c r="A128" s="26"/>
      <c r="B128" s="26"/>
      <c r="C128" s="2"/>
      <c r="D128" s="2"/>
      <c r="E128" s="26"/>
      <c r="F128" s="26"/>
      <c r="G128" s="2"/>
      <c r="H128" s="2"/>
      <c r="I128" s="26"/>
      <c r="J128" s="26"/>
      <c r="K128" s="2"/>
      <c r="L128" s="2"/>
      <c r="M128" s="26">
        <v>102</v>
      </c>
      <c r="N128" s="26">
        <v>0.45400000000000001</v>
      </c>
      <c r="O128" s="2"/>
      <c r="P128" s="2"/>
      <c r="Q128" s="26">
        <v>102</v>
      </c>
      <c r="R128" s="26">
        <v>2.2679999999999998</v>
      </c>
      <c r="S128" s="2">
        <v>102</v>
      </c>
      <c r="T128" s="2">
        <v>0.38900000000000001</v>
      </c>
      <c r="U128" s="26">
        <v>102</v>
      </c>
      <c r="V128" s="26">
        <v>0.32400000000000001</v>
      </c>
      <c r="W128" s="2"/>
      <c r="X128" s="2"/>
      <c r="Y128" s="26"/>
      <c r="Z128" s="26"/>
      <c r="AA128" s="2"/>
      <c r="AB128" s="2"/>
      <c r="AC128" s="26"/>
      <c r="AD128" s="26"/>
      <c r="AE128" s="2"/>
      <c r="AF128" s="2"/>
      <c r="AG128" s="26"/>
      <c r="AH128" s="26"/>
      <c r="AI128" s="2"/>
      <c r="AJ128" s="2"/>
      <c r="AM128"/>
      <c r="AN128"/>
      <c r="AQ128"/>
      <c r="AR128"/>
      <c r="AU128"/>
      <c r="AV128"/>
      <c r="AW128"/>
      <c r="AX128"/>
      <c r="AY128"/>
      <c r="AZ128"/>
      <c r="BA128"/>
      <c r="BB128"/>
      <c r="BC128"/>
      <c r="BD128"/>
      <c r="BG128"/>
      <c r="BH128"/>
      <c r="BK128"/>
      <c r="BL128"/>
      <c r="BO128"/>
      <c r="BP128"/>
      <c r="BS128"/>
      <c r="BT128"/>
    </row>
    <row r="129" spans="1:72" ht="14.25" customHeight="1" x14ac:dyDescent="0.2">
      <c r="A129" s="26"/>
      <c r="B129" s="26"/>
      <c r="C129" s="2"/>
      <c r="D129" s="2"/>
      <c r="E129" s="26"/>
      <c r="F129" s="26"/>
      <c r="G129" s="2"/>
      <c r="H129" s="2"/>
      <c r="I129" s="26"/>
      <c r="J129" s="26"/>
      <c r="K129" s="2"/>
      <c r="L129" s="2"/>
      <c r="M129" s="26">
        <v>103</v>
      </c>
      <c r="N129" s="26">
        <v>0.58299999999999996</v>
      </c>
      <c r="O129" s="2"/>
      <c r="P129" s="2"/>
      <c r="Q129" s="26">
        <v>103</v>
      </c>
      <c r="R129" s="26">
        <v>0.35599999999999998</v>
      </c>
      <c r="S129" s="2">
        <v>103</v>
      </c>
      <c r="T129" s="2">
        <v>2.6240000000000001</v>
      </c>
      <c r="U129" s="26">
        <v>103</v>
      </c>
      <c r="V129" s="26">
        <v>0.61599999999999999</v>
      </c>
      <c r="W129" s="2"/>
      <c r="X129" s="2"/>
      <c r="Y129" s="26"/>
      <c r="Z129" s="26"/>
      <c r="AA129" s="2"/>
      <c r="AB129" s="2"/>
      <c r="AC129" s="26"/>
      <c r="AD129" s="26"/>
      <c r="AE129" s="2"/>
      <c r="AF129" s="2"/>
      <c r="AG129" s="26"/>
      <c r="AH129" s="26"/>
      <c r="AI129" s="2"/>
      <c r="AJ129" s="2"/>
      <c r="AM129"/>
      <c r="AN129"/>
      <c r="AQ129"/>
      <c r="AR129"/>
      <c r="AU129"/>
      <c r="AV129"/>
      <c r="AW129"/>
      <c r="AX129"/>
      <c r="AY129"/>
      <c r="AZ129"/>
      <c r="BA129"/>
      <c r="BB129"/>
      <c r="BC129"/>
      <c r="BD129"/>
      <c r="BG129"/>
      <c r="BH129"/>
      <c r="BK129"/>
      <c r="BL129"/>
      <c r="BO129"/>
      <c r="BP129"/>
      <c r="BS129"/>
      <c r="BT129"/>
    </row>
    <row r="130" spans="1:72" ht="14.25" customHeight="1" x14ac:dyDescent="0.2">
      <c r="A130" s="26"/>
      <c r="B130" s="26"/>
      <c r="C130" s="2"/>
      <c r="D130" s="2"/>
      <c r="E130" s="26"/>
      <c r="F130" s="26"/>
      <c r="G130" s="2"/>
      <c r="H130" s="2"/>
      <c r="I130" s="26"/>
      <c r="J130" s="26"/>
      <c r="K130" s="2"/>
      <c r="L130" s="2"/>
      <c r="M130" s="26">
        <v>104</v>
      </c>
      <c r="N130" s="26">
        <v>0.35599999999999998</v>
      </c>
      <c r="O130" s="2"/>
      <c r="P130" s="2"/>
      <c r="Q130" s="26">
        <v>104</v>
      </c>
      <c r="R130" s="26">
        <v>1.3280000000000001</v>
      </c>
      <c r="S130" s="2">
        <v>104</v>
      </c>
      <c r="T130" s="2">
        <v>0.35599999999999998</v>
      </c>
      <c r="U130" s="26">
        <v>104</v>
      </c>
      <c r="V130" s="26">
        <v>0.51800000000000002</v>
      </c>
      <c r="W130" s="2"/>
      <c r="X130" s="2"/>
      <c r="Y130" s="26"/>
      <c r="Z130" s="26"/>
      <c r="AA130" s="2"/>
      <c r="AB130" s="2"/>
      <c r="AC130" s="26"/>
      <c r="AD130" s="26"/>
      <c r="AE130" s="2"/>
      <c r="AF130" s="2"/>
      <c r="AG130" s="26"/>
      <c r="AH130" s="26"/>
      <c r="AI130" s="2"/>
      <c r="AJ130" s="2"/>
      <c r="AM130"/>
      <c r="AN130"/>
      <c r="AQ130"/>
      <c r="AR130"/>
      <c r="AU130"/>
      <c r="AV130"/>
      <c r="AW130"/>
      <c r="AX130"/>
      <c r="AY130"/>
      <c r="AZ130"/>
      <c r="BA130"/>
      <c r="BB130"/>
      <c r="BC130"/>
      <c r="BD130"/>
      <c r="BG130"/>
      <c r="BH130"/>
      <c r="BK130"/>
      <c r="BL130"/>
      <c r="BO130"/>
      <c r="BP130"/>
      <c r="BS130"/>
      <c r="BT130"/>
    </row>
    <row r="131" spans="1:72" ht="14.25" customHeight="1" x14ac:dyDescent="0.2">
      <c r="A131" s="26"/>
      <c r="B131" s="26"/>
      <c r="C131" s="2"/>
      <c r="D131" s="2"/>
      <c r="E131" s="26"/>
      <c r="F131" s="26"/>
      <c r="G131" s="2"/>
      <c r="H131" s="2"/>
      <c r="I131" s="26"/>
      <c r="J131" s="26"/>
      <c r="K131" s="2"/>
      <c r="L131" s="2"/>
      <c r="M131" s="26">
        <v>105</v>
      </c>
      <c r="N131" s="26">
        <v>9.0399999999999991</v>
      </c>
      <c r="O131" s="2"/>
      <c r="P131" s="2"/>
      <c r="Q131" s="26">
        <v>105</v>
      </c>
      <c r="R131" s="26">
        <v>18.922000000000001</v>
      </c>
      <c r="S131" s="2">
        <v>105</v>
      </c>
      <c r="T131" s="2">
        <v>1.8140000000000001</v>
      </c>
      <c r="U131" s="26">
        <v>105</v>
      </c>
      <c r="V131" s="26">
        <v>0.25900000000000001</v>
      </c>
      <c r="W131" s="2"/>
      <c r="X131" s="2"/>
      <c r="Y131" s="26"/>
      <c r="Z131" s="26"/>
      <c r="AA131" s="2"/>
      <c r="AB131" s="2"/>
      <c r="AC131" s="26"/>
      <c r="AD131" s="26"/>
      <c r="AE131" s="2"/>
      <c r="AF131" s="2"/>
      <c r="AG131" s="26"/>
      <c r="AH131" s="26"/>
      <c r="AI131" s="2"/>
      <c r="AJ131" s="2"/>
      <c r="AM131"/>
      <c r="AN131"/>
      <c r="AQ131"/>
      <c r="AR131"/>
      <c r="AU131"/>
      <c r="AV131"/>
      <c r="AW131"/>
      <c r="AX131"/>
      <c r="AY131"/>
      <c r="AZ131"/>
      <c r="BA131"/>
      <c r="BB131"/>
      <c r="BC131"/>
      <c r="BD131"/>
      <c r="BG131"/>
      <c r="BH131"/>
      <c r="BK131"/>
      <c r="BL131"/>
      <c r="BO131"/>
      <c r="BP131"/>
      <c r="BS131"/>
      <c r="BT131"/>
    </row>
    <row r="132" spans="1:72" ht="14.25" customHeight="1" x14ac:dyDescent="0.2">
      <c r="A132" s="26"/>
      <c r="B132" s="26"/>
      <c r="C132" s="2"/>
      <c r="D132" s="2"/>
      <c r="E132" s="26"/>
      <c r="F132" s="26"/>
      <c r="G132" s="2"/>
      <c r="H132" s="2"/>
      <c r="I132" s="26"/>
      <c r="J132" s="26"/>
      <c r="K132" s="2"/>
      <c r="L132" s="2"/>
      <c r="M132" s="26">
        <v>106</v>
      </c>
      <c r="N132" s="26">
        <v>1.004</v>
      </c>
      <c r="O132" s="2"/>
      <c r="P132" s="2"/>
      <c r="Q132" s="26">
        <v>106</v>
      </c>
      <c r="R132" s="26">
        <v>0.29199999999999998</v>
      </c>
      <c r="S132" s="2">
        <v>106</v>
      </c>
      <c r="T132" s="2">
        <v>0.42099999999999999</v>
      </c>
      <c r="U132" s="26">
        <v>106</v>
      </c>
      <c r="V132" s="26">
        <v>0.25900000000000001</v>
      </c>
      <c r="W132" s="2"/>
      <c r="X132" s="2"/>
      <c r="Y132" s="26"/>
      <c r="Z132" s="26"/>
      <c r="AA132" s="2"/>
      <c r="AB132" s="2"/>
      <c r="AC132" s="26"/>
      <c r="AD132" s="26"/>
      <c r="AE132" s="2"/>
      <c r="AF132" s="2"/>
      <c r="AG132" s="26"/>
      <c r="AH132" s="26"/>
      <c r="AI132" s="2"/>
      <c r="AJ132" s="2"/>
      <c r="AM132"/>
      <c r="AN132"/>
      <c r="AQ132"/>
      <c r="AR132"/>
      <c r="AU132"/>
      <c r="AV132"/>
      <c r="AW132"/>
      <c r="AX132"/>
      <c r="AY132"/>
      <c r="AZ132"/>
      <c r="BA132"/>
      <c r="BB132"/>
      <c r="BC132"/>
      <c r="BD132"/>
      <c r="BG132"/>
      <c r="BH132"/>
      <c r="BK132"/>
      <c r="BL132"/>
      <c r="BO132"/>
      <c r="BP132"/>
      <c r="BS132"/>
      <c r="BT132"/>
    </row>
    <row r="133" spans="1:72" ht="14.25" customHeight="1" x14ac:dyDescent="0.2">
      <c r="A133" s="26"/>
      <c r="B133" s="26"/>
      <c r="C133" s="2"/>
      <c r="D133" s="2"/>
      <c r="E133" s="26"/>
      <c r="F133" s="26"/>
      <c r="G133" s="2"/>
      <c r="H133" s="2"/>
      <c r="I133" s="26"/>
      <c r="J133" s="26"/>
      <c r="K133" s="2"/>
      <c r="L133" s="2"/>
      <c r="M133" s="26">
        <v>107</v>
      </c>
      <c r="N133" s="26">
        <v>0.25900000000000001</v>
      </c>
      <c r="O133" s="2"/>
      <c r="P133" s="2"/>
      <c r="Q133" s="26">
        <v>107</v>
      </c>
      <c r="R133" s="26">
        <v>8.2940000000000005</v>
      </c>
      <c r="S133" s="2">
        <v>107</v>
      </c>
      <c r="T133" s="2">
        <v>0.25900000000000001</v>
      </c>
      <c r="U133" s="26">
        <v>107</v>
      </c>
      <c r="V133" s="26">
        <v>2.1059999999999999</v>
      </c>
      <c r="W133" s="2"/>
      <c r="X133" s="2"/>
      <c r="Y133" s="26"/>
      <c r="Z133" s="26"/>
      <c r="AA133" s="2"/>
      <c r="AB133" s="2"/>
      <c r="AC133" s="26"/>
      <c r="AD133" s="26"/>
      <c r="AE133" s="2"/>
      <c r="AF133" s="2"/>
      <c r="AG133" s="26"/>
      <c r="AH133" s="26"/>
      <c r="AI133" s="2"/>
      <c r="AJ133" s="2"/>
      <c r="AM133"/>
      <c r="AN133"/>
      <c r="AQ133"/>
      <c r="AR133"/>
      <c r="AU133"/>
      <c r="AV133"/>
      <c r="AW133"/>
      <c r="AX133"/>
      <c r="AY133"/>
      <c r="AZ133"/>
      <c r="BA133"/>
      <c r="BB133"/>
      <c r="BC133"/>
      <c r="BD133"/>
      <c r="BG133"/>
      <c r="BH133"/>
      <c r="BK133"/>
      <c r="BL133"/>
      <c r="BO133"/>
      <c r="BP133"/>
      <c r="BS133"/>
      <c r="BT133"/>
    </row>
    <row r="134" spans="1:72" ht="14.25" customHeight="1" x14ac:dyDescent="0.2">
      <c r="A134" s="26"/>
      <c r="B134" s="26"/>
      <c r="C134" s="2"/>
      <c r="D134" s="2"/>
      <c r="E134" s="26"/>
      <c r="F134" s="26"/>
      <c r="G134" s="2"/>
      <c r="H134" s="2"/>
      <c r="I134" s="26"/>
      <c r="J134" s="26"/>
      <c r="K134" s="2"/>
      <c r="L134" s="2"/>
      <c r="M134" s="26">
        <v>108</v>
      </c>
      <c r="N134" s="26">
        <v>5.4429999999999996</v>
      </c>
      <c r="O134" s="2"/>
      <c r="P134" s="2"/>
      <c r="Q134" s="26">
        <v>108</v>
      </c>
      <c r="R134" s="26">
        <v>3.694</v>
      </c>
      <c r="S134" s="2">
        <v>108</v>
      </c>
      <c r="T134" s="2">
        <v>0.97199999999999998</v>
      </c>
      <c r="U134" s="26">
        <v>108</v>
      </c>
      <c r="V134" s="26">
        <v>1.9119999999999999</v>
      </c>
      <c r="W134" s="2"/>
      <c r="X134" s="2"/>
      <c r="Y134" s="26"/>
      <c r="Z134" s="26"/>
      <c r="AA134" s="2"/>
      <c r="AB134" s="2"/>
      <c r="AC134" s="26"/>
      <c r="AD134" s="26"/>
      <c r="AE134" s="2"/>
      <c r="AF134" s="2"/>
      <c r="AG134" s="26"/>
      <c r="AH134" s="26"/>
      <c r="AI134" s="2"/>
      <c r="AJ134" s="2"/>
      <c r="AM134"/>
      <c r="AN134"/>
      <c r="AQ134"/>
      <c r="AR134"/>
      <c r="AU134"/>
      <c r="AV134"/>
      <c r="AW134"/>
      <c r="AX134"/>
      <c r="AY134"/>
      <c r="AZ134"/>
      <c r="BA134"/>
      <c r="BB134"/>
      <c r="BC134"/>
      <c r="BD134"/>
      <c r="BG134"/>
      <c r="BH134"/>
      <c r="BK134"/>
      <c r="BL134"/>
      <c r="BO134"/>
      <c r="BP134"/>
      <c r="BS134"/>
      <c r="BT134"/>
    </row>
    <row r="135" spans="1:72" ht="14.25" customHeight="1" x14ac:dyDescent="0.2">
      <c r="A135" s="26"/>
      <c r="B135" s="26"/>
      <c r="C135" s="2"/>
      <c r="D135" s="2"/>
      <c r="E135" s="26"/>
      <c r="F135" s="26"/>
      <c r="G135" s="2"/>
      <c r="H135" s="2"/>
      <c r="I135" s="26"/>
      <c r="J135" s="26"/>
      <c r="K135" s="2"/>
      <c r="L135" s="2"/>
      <c r="M135" s="26">
        <v>109</v>
      </c>
      <c r="N135" s="26">
        <v>0.45400000000000001</v>
      </c>
      <c r="O135" s="2"/>
      <c r="P135" s="2"/>
      <c r="Q135" s="26">
        <v>109</v>
      </c>
      <c r="R135" s="26">
        <v>1.458</v>
      </c>
      <c r="S135" s="2">
        <v>109</v>
      </c>
      <c r="T135" s="2">
        <v>2.819</v>
      </c>
      <c r="U135" s="26">
        <v>109</v>
      </c>
      <c r="V135" s="26">
        <v>0.61599999999999999</v>
      </c>
      <c r="W135" s="2"/>
      <c r="X135" s="2"/>
      <c r="Y135" s="26"/>
      <c r="Z135" s="26"/>
      <c r="AA135" s="2"/>
      <c r="AB135" s="2"/>
      <c r="AC135" s="26"/>
      <c r="AD135" s="26"/>
      <c r="AE135" s="2"/>
      <c r="AF135" s="2"/>
      <c r="AG135" s="26"/>
      <c r="AH135" s="26"/>
      <c r="AI135" s="2"/>
      <c r="AJ135" s="2"/>
      <c r="AM135"/>
      <c r="AN135"/>
      <c r="AQ135"/>
      <c r="AR135"/>
      <c r="AU135"/>
      <c r="AV135"/>
      <c r="AW135"/>
      <c r="AX135"/>
      <c r="AY135"/>
      <c r="AZ135"/>
      <c r="BA135"/>
      <c r="BB135"/>
      <c r="BC135"/>
      <c r="BD135"/>
      <c r="BG135"/>
      <c r="BH135"/>
      <c r="BK135"/>
      <c r="BL135"/>
      <c r="BO135"/>
      <c r="BP135"/>
      <c r="BS135"/>
      <c r="BT135"/>
    </row>
    <row r="136" spans="1:72" ht="14.25" customHeight="1" x14ac:dyDescent="0.2">
      <c r="A136" s="26"/>
      <c r="B136" s="26"/>
      <c r="C136" s="2"/>
      <c r="D136" s="2"/>
      <c r="E136" s="26"/>
      <c r="F136" s="26"/>
      <c r="G136" s="2"/>
      <c r="H136" s="2"/>
      <c r="I136" s="26"/>
      <c r="J136" s="26"/>
      <c r="K136" s="2"/>
      <c r="L136" s="2"/>
      <c r="M136" s="26">
        <v>110</v>
      </c>
      <c r="N136" s="26">
        <v>0.42099999999999999</v>
      </c>
      <c r="O136" s="2"/>
      <c r="P136" s="2"/>
      <c r="Q136" s="26">
        <v>110</v>
      </c>
      <c r="R136" s="26">
        <v>0.45400000000000001</v>
      </c>
      <c r="S136" s="2">
        <v>110</v>
      </c>
      <c r="T136" s="2">
        <v>0.25900000000000001</v>
      </c>
      <c r="U136" s="26">
        <v>110</v>
      </c>
      <c r="V136" s="26">
        <v>0.29199999999999998</v>
      </c>
      <c r="W136" s="2"/>
      <c r="X136" s="2"/>
      <c r="Y136" s="26"/>
      <c r="Z136" s="26"/>
      <c r="AA136" s="2"/>
      <c r="AB136" s="2"/>
      <c r="AC136" s="26"/>
      <c r="AD136" s="26"/>
      <c r="AE136" s="2"/>
      <c r="AF136" s="2"/>
      <c r="AG136" s="26"/>
      <c r="AH136" s="26"/>
      <c r="AI136" s="2"/>
      <c r="AJ136" s="2"/>
      <c r="AM136"/>
      <c r="AN136"/>
      <c r="AQ136"/>
      <c r="AR136"/>
      <c r="AU136"/>
      <c r="AV136"/>
      <c r="AW136"/>
      <c r="AX136"/>
      <c r="AY136"/>
      <c r="AZ136"/>
      <c r="BA136"/>
      <c r="BB136"/>
      <c r="BC136"/>
      <c r="BD136"/>
      <c r="BG136"/>
      <c r="BH136"/>
      <c r="BK136"/>
      <c r="BL136"/>
      <c r="BO136"/>
      <c r="BP136"/>
      <c r="BS136"/>
      <c r="BT136"/>
    </row>
    <row r="137" spans="1:72" ht="14.25" customHeight="1" x14ac:dyDescent="0.2">
      <c r="A137" s="26"/>
      <c r="B137" s="26"/>
      <c r="C137" s="2"/>
      <c r="D137" s="2"/>
      <c r="E137" s="26"/>
      <c r="F137" s="26"/>
      <c r="G137" s="2"/>
      <c r="H137" s="2"/>
      <c r="I137" s="26"/>
      <c r="J137" s="26"/>
      <c r="K137" s="2"/>
      <c r="L137" s="2"/>
      <c r="M137" s="26">
        <v>111</v>
      </c>
      <c r="N137" s="26">
        <v>7.7110000000000003</v>
      </c>
      <c r="O137" s="2"/>
      <c r="P137" s="2"/>
      <c r="Q137" s="26">
        <v>111</v>
      </c>
      <c r="R137" s="26">
        <v>9.0399999999999991</v>
      </c>
      <c r="S137" s="2">
        <v>111</v>
      </c>
      <c r="T137" s="2">
        <v>0.29199999999999998</v>
      </c>
      <c r="U137" s="26">
        <v>111</v>
      </c>
      <c r="V137" s="26">
        <v>0.875</v>
      </c>
      <c r="W137" s="2"/>
      <c r="X137" s="2"/>
      <c r="Y137" s="26"/>
      <c r="Z137" s="26"/>
      <c r="AA137" s="2"/>
      <c r="AB137" s="2"/>
      <c r="AC137" s="26"/>
      <c r="AD137" s="26"/>
      <c r="AE137" s="2"/>
      <c r="AF137" s="2"/>
      <c r="AG137" s="26"/>
      <c r="AH137" s="26"/>
      <c r="AI137" s="2"/>
      <c r="AJ137" s="2"/>
      <c r="AM137"/>
      <c r="AN137"/>
      <c r="AQ137"/>
      <c r="AR137"/>
      <c r="AU137"/>
      <c r="AV137"/>
      <c r="AW137"/>
      <c r="AX137"/>
      <c r="AY137"/>
      <c r="AZ137"/>
      <c r="BA137"/>
      <c r="BB137"/>
      <c r="BC137"/>
      <c r="BD137"/>
      <c r="BG137"/>
      <c r="BH137"/>
      <c r="BK137"/>
      <c r="BL137"/>
      <c r="BO137"/>
      <c r="BP137"/>
      <c r="BS137"/>
      <c r="BT137"/>
    </row>
    <row r="138" spans="1:72" ht="14.25" customHeight="1" x14ac:dyDescent="0.2">
      <c r="A138" s="26"/>
      <c r="B138" s="26"/>
      <c r="C138" s="2"/>
      <c r="D138" s="2"/>
      <c r="E138" s="26"/>
      <c r="F138" s="26"/>
      <c r="G138" s="2"/>
      <c r="H138" s="2"/>
      <c r="I138" s="26"/>
      <c r="J138" s="26"/>
      <c r="K138" s="2"/>
      <c r="L138" s="2"/>
      <c r="M138" s="26">
        <v>112</v>
      </c>
      <c r="N138" s="26">
        <v>0.94</v>
      </c>
      <c r="O138" s="2"/>
      <c r="P138" s="2"/>
      <c r="Q138" s="26">
        <v>112</v>
      </c>
      <c r="R138" s="26">
        <v>1.296</v>
      </c>
      <c r="S138" s="2">
        <v>112</v>
      </c>
      <c r="T138" s="2">
        <v>0.25900000000000001</v>
      </c>
      <c r="U138" s="26">
        <v>112</v>
      </c>
      <c r="V138" s="26">
        <v>0.35599999999999998</v>
      </c>
      <c r="W138" s="2"/>
      <c r="X138" s="2"/>
      <c r="Y138" s="26"/>
      <c r="Z138" s="26"/>
      <c r="AA138" s="2"/>
      <c r="AB138" s="2"/>
      <c r="AC138" s="26"/>
      <c r="AD138" s="26"/>
      <c r="AE138" s="2"/>
      <c r="AF138" s="2"/>
      <c r="AG138" s="26"/>
      <c r="AH138" s="26"/>
      <c r="AI138" s="2"/>
      <c r="AJ138" s="2"/>
      <c r="AM138"/>
      <c r="AN138"/>
      <c r="AQ138"/>
      <c r="AR138"/>
      <c r="AU138"/>
      <c r="AV138"/>
      <c r="AW138"/>
      <c r="AX138"/>
      <c r="AY138"/>
      <c r="AZ138"/>
      <c r="BA138"/>
      <c r="BB138"/>
      <c r="BC138"/>
      <c r="BD138"/>
      <c r="BG138"/>
      <c r="BH138"/>
      <c r="BK138"/>
      <c r="BL138"/>
      <c r="BO138"/>
      <c r="BP138"/>
      <c r="BS138"/>
      <c r="BT138"/>
    </row>
    <row r="139" spans="1:72" ht="14.25" customHeight="1" x14ac:dyDescent="0.2">
      <c r="A139" s="26"/>
      <c r="B139" s="26"/>
      <c r="C139" s="2"/>
      <c r="D139" s="2"/>
      <c r="E139" s="26"/>
      <c r="F139" s="26"/>
      <c r="G139" s="2"/>
      <c r="H139" s="2"/>
      <c r="I139" s="26"/>
      <c r="J139" s="26"/>
      <c r="K139" s="2"/>
      <c r="L139" s="2"/>
      <c r="M139" s="26">
        <v>113</v>
      </c>
      <c r="N139" s="26">
        <v>8.327</v>
      </c>
      <c r="O139" s="2"/>
      <c r="P139" s="2"/>
      <c r="Q139" s="26">
        <v>113</v>
      </c>
      <c r="R139" s="26">
        <v>0.42099999999999999</v>
      </c>
      <c r="S139" s="2">
        <v>113</v>
      </c>
      <c r="T139" s="2">
        <v>1.5880000000000001</v>
      </c>
      <c r="U139" s="26">
        <v>113</v>
      </c>
      <c r="V139" s="26">
        <v>0.745</v>
      </c>
      <c r="W139" s="2"/>
      <c r="X139" s="2"/>
      <c r="Y139" s="26"/>
      <c r="Z139" s="26"/>
      <c r="AA139" s="2"/>
      <c r="AB139" s="2"/>
      <c r="AC139" s="26"/>
      <c r="AD139" s="26"/>
      <c r="AE139" s="2"/>
      <c r="AF139" s="2"/>
      <c r="AG139" s="26"/>
      <c r="AH139" s="26"/>
      <c r="AI139" s="2"/>
      <c r="AJ139" s="2"/>
      <c r="AM139"/>
      <c r="AN139"/>
      <c r="AQ139"/>
      <c r="AR139"/>
      <c r="AU139"/>
      <c r="AV139"/>
      <c r="AW139"/>
      <c r="AX139"/>
      <c r="AY139"/>
      <c r="AZ139"/>
      <c r="BA139"/>
      <c r="BB139"/>
      <c r="BC139"/>
      <c r="BD139"/>
      <c r="BG139"/>
      <c r="BH139"/>
      <c r="BK139"/>
      <c r="BL139"/>
      <c r="BO139"/>
      <c r="BP139"/>
      <c r="BS139"/>
      <c r="BT139"/>
    </row>
    <row r="140" spans="1:72" ht="14.25" customHeight="1" x14ac:dyDescent="0.2">
      <c r="A140" s="26"/>
      <c r="B140" s="26"/>
      <c r="C140" s="2"/>
      <c r="D140" s="2"/>
      <c r="E140" s="26"/>
      <c r="F140" s="26"/>
      <c r="G140" s="2"/>
      <c r="H140" s="2"/>
      <c r="I140" s="26"/>
      <c r="J140" s="26"/>
      <c r="K140" s="2"/>
      <c r="L140" s="2"/>
      <c r="M140" s="26">
        <v>114</v>
      </c>
      <c r="N140" s="26">
        <v>8.7799999999999994</v>
      </c>
      <c r="O140" s="2"/>
      <c r="P140" s="2"/>
      <c r="Q140" s="26">
        <v>114</v>
      </c>
      <c r="R140" s="26">
        <v>0.35599999999999998</v>
      </c>
      <c r="S140" s="2">
        <v>114</v>
      </c>
      <c r="T140" s="2">
        <v>0.45400000000000001</v>
      </c>
      <c r="U140" s="26">
        <v>114</v>
      </c>
      <c r="V140" s="26">
        <v>0.48599999999999999</v>
      </c>
      <c r="W140" s="2"/>
      <c r="X140" s="2"/>
      <c r="Y140" s="26"/>
      <c r="Z140" s="26"/>
      <c r="AA140" s="2"/>
      <c r="AB140" s="2"/>
      <c r="AC140" s="26"/>
      <c r="AD140" s="26"/>
      <c r="AE140" s="2"/>
      <c r="AF140" s="2"/>
      <c r="AG140" s="26"/>
      <c r="AH140" s="26"/>
      <c r="AI140" s="2"/>
      <c r="AJ140" s="2"/>
      <c r="AM140"/>
      <c r="AN140"/>
      <c r="AQ140"/>
      <c r="AR140"/>
      <c r="AU140"/>
      <c r="AV140"/>
      <c r="AW140"/>
      <c r="AX140"/>
      <c r="AY140"/>
      <c r="AZ140"/>
      <c r="BA140"/>
      <c r="BB140"/>
      <c r="BC140"/>
      <c r="BD140"/>
      <c r="BG140"/>
      <c r="BH140"/>
      <c r="BK140"/>
      <c r="BL140"/>
      <c r="BO140"/>
      <c r="BP140"/>
      <c r="BS140"/>
      <c r="BT140"/>
    </row>
    <row r="141" spans="1:72" ht="14.25" customHeight="1" x14ac:dyDescent="0.2">
      <c r="A141" s="26"/>
      <c r="B141" s="26"/>
      <c r="C141" s="2"/>
      <c r="D141" s="2"/>
      <c r="E141" s="26"/>
      <c r="F141" s="26"/>
      <c r="G141" s="2"/>
      <c r="H141" s="2"/>
      <c r="I141" s="26"/>
      <c r="J141" s="26"/>
      <c r="K141" s="2"/>
      <c r="L141" s="2"/>
      <c r="M141" s="26">
        <v>115</v>
      </c>
      <c r="N141" s="26">
        <v>9.8170000000000002</v>
      </c>
      <c r="O141" s="2"/>
      <c r="P141" s="2"/>
      <c r="Q141" s="26">
        <v>115</v>
      </c>
      <c r="R141" s="26">
        <v>0.38900000000000001</v>
      </c>
      <c r="S141" s="2">
        <v>115</v>
      </c>
      <c r="T141" s="2">
        <v>0.32400000000000001</v>
      </c>
      <c r="U141" s="26">
        <v>115</v>
      </c>
      <c r="V141" s="26">
        <v>0.32400000000000001</v>
      </c>
      <c r="W141" s="2"/>
      <c r="X141" s="2"/>
      <c r="Y141" s="26"/>
      <c r="Z141" s="26"/>
      <c r="AA141" s="2"/>
      <c r="AB141" s="2"/>
      <c r="AC141" s="26"/>
      <c r="AD141" s="26"/>
      <c r="AE141" s="2"/>
      <c r="AF141" s="2"/>
      <c r="AG141" s="26"/>
      <c r="AH141" s="26"/>
      <c r="AI141" s="2"/>
      <c r="AJ141" s="2"/>
      <c r="AM141"/>
      <c r="AN141"/>
      <c r="AQ141"/>
      <c r="AR141"/>
      <c r="AU141"/>
      <c r="AV141"/>
      <c r="AW141"/>
      <c r="AX141"/>
      <c r="AY141"/>
      <c r="AZ141"/>
      <c r="BA141"/>
      <c r="BB141"/>
      <c r="BC141"/>
      <c r="BD141"/>
      <c r="BG141"/>
      <c r="BH141"/>
      <c r="BK141"/>
      <c r="BL141"/>
      <c r="BO141"/>
      <c r="BP141"/>
      <c r="BS141"/>
      <c r="BT141"/>
    </row>
    <row r="142" spans="1:72" ht="14.25" customHeight="1" x14ac:dyDescent="0.2">
      <c r="A142" s="26"/>
      <c r="B142" s="26"/>
      <c r="C142" s="2"/>
      <c r="D142" s="2"/>
      <c r="E142" s="26"/>
      <c r="F142" s="26"/>
      <c r="G142" s="2"/>
      <c r="H142" s="2"/>
      <c r="I142" s="26"/>
      <c r="J142" s="26"/>
      <c r="K142" s="2"/>
      <c r="L142" s="2"/>
      <c r="M142" s="26">
        <v>116</v>
      </c>
      <c r="N142" s="26">
        <v>0.745</v>
      </c>
      <c r="O142" s="2"/>
      <c r="P142" s="2"/>
      <c r="Q142" s="26">
        <v>116</v>
      </c>
      <c r="R142" s="26">
        <v>5.1840000000000002</v>
      </c>
      <c r="S142" s="2">
        <v>116</v>
      </c>
      <c r="T142" s="2">
        <v>0.25900000000000001</v>
      </c>
      <c r="U142" s="26">
        <v>116</v>
      </c>
      <c r="V142" s="26">
        <v>0.29199999999999998</v>
      </c>
      <c r="W142" s="2"/>
      <c r="X142" s="2"/>
      <c r="Y142" s="26"/>
      <c r="Z142" s="26"/>
      <c r="AA142" s="2"/>
      <c r="AB142" s="2"/>
      <c r="AC142" s="26"/>
      <c r="AD142" s="26"/>
      <c r="AE142" s="2"/>
      <c r="AF142" s="2"/>
      <c r="AG142" s="26"/>
      <c r="AH142" s="26"/>
      <c r="AI142" s="2"/>
      <c r="AJ142" s="2"/>
      <c r="AM142"/>
      <c r="AN142"/>
      <c r="AQ142"/>
      <c r="AR142"/>
      <c r="AU142"/>
      <c r="AV142"/>
      <c r="AW142"/>
      <c r="AX142"/>
      <c r="AY142"/>
      <c r="AZ142"/>
      <c r="BA142"/>
      <c r="BB142"/>
      <c r="BC142"/>
      <c r="BD142"/>
      <c r="BG142"/>
      <c r="BH142"/>
      <c r="BK142"/>
      <c r="BL142"/>
      <c r="BO142"/>
      <c r="BP142"/>
      <c r="BS142"/>
      <c r="BT142"/>
    </row>
    <row r="143" spans="1:72" ht="14.25" customHeight="1" x14ac:dyDescent="0.2">
      <c r="A143" s="26"/>
      <c r="B143" s="26"/>
      <c r="C143" s="2"/>
      <c r="D143" s="2"/>
      <c r="E143" s="26"/>
      <c r="F143" s="26"/>
      <c r="G143" s="2"/>
      <c r="H143" s="2"/>
      <c r="I143" s="26"/>
      <c r="J143" s="26"/>
      <c r="K143" s="2"/>
      <c r="L143" s="2"/>
      <c r="M143" s="26">
        <v>117</v>
      </c>
      <c r="N143" s="26">
        <v>0.84199999999999997</v>
      </c>
      <c r="O143" s="2"/>
      <c r="P143" s="2"/>
      <c r="Q143" s="26">
        <v>117</v>
      </c>
      <c r="R143" s="26">
        <v>1.847</v>
      </c>
      <c r="S143" s="2"/>
      <c r="T143" s="2"/>
      <c r="U143" s="26"/>
      <c r="V143" s="26"/>
      <c r="W143" s="2"/>
      <c r="X143" s="2"/>
      <c r="Y143" s="26"/>
      <c r="Z143" s="26"/>
      <c r="AA143" s="2"/>
      <c r="AB143" s="2"/>
      <c r="AC143" s="26"/>
      <c r="AD143" s="26"/>
      <c r="AE143" s="2"/>
      <c r="AF143" s="2"/>
      <c r="AG143" s="26"/>
      <c r="AH143" s="26"/>
      <c r="AI143" s="2"/>
      <c r="AJ143" s="2"/>
      <c r="AM143"/>
      <c r="AN143"/>
      <c r="AQ143"/>
      <c r="AR143"/>
      <c r="AU143"/>
      <c r="AV143"/>
      <c r="AW143"/>
      <c r="AX143"/>
      <c r="AY143"/>
      <c r="AZ143"/>
      <c r="BA143"/>
      <c r="BB143"/>
      <c r="BC143"/>
      <c r="BD143"/>
      <c r="BG143"/>
      <c r="BH143"/>
      <c r="BK143"/>
      <c r="BL143"/>
      <c r="BO143"/>
      <c r="BP143"/>
      <c r="BS143"/>
      <c r="BT143"/>
    </row>
    <row r="144" spans="1:72" ht="14.25" customHeight="1" x14ac:dyDescent="0.2">
      <c r="A144" s="26"/>
      <c r="B144" s="26"/>
      <c r="C144" s="2"/>
      <c r="D144" s="2"/>
      <c r="E144" s="26"/>
      <c r="F144" s="26"/>
      <c r="G144" s="2"/>
      <c r="H144" s="2"/>
      <c r="I144" s="26"/>
      <c r="J144" s="26"/>
      <c r="K144" s="2"/>
      <c r="L144" s="2"/>
      <c r="M144" s="26">
        <v>118</v>
      </c>
      <c r="N144" s="26">
        <v>0.29199999999999998</v>
      </c>
      <c r="O144" s="2"/>
      <c r="P144" s="2"/>
      <c r="Q144" s="26">
        <v>118</v>
      </c>
      <c r="R144" s="26">
        <v>3.3370000000000002</v>
      </c>
      <c r="S144" s="2"/>
      <c r="T144" s="2"/>
      <c r="U144" s="26"/>
      <c r="V144" s="26"/>
      <c r="W144" s="2"/>
      <c r="X144" s="2"/>
      <c r="Y144" s="26"/>
      <c r="Z144" s="26"/>
      <c r="AA144" s="2"/>
      <c r="AB144" s="2"/>
      <c r="AC144" s="26"/>
      <c r="AD144" s="26"/>
      <c r="AE144" s="2"/>
      <c r="AF144" s="2"/>
      <c r="AG144" s="26"/>
      <c r="AH144" s="26"/>
      <c r="AI144" s="2"/>
      <c r="AJ144" s="2"/>
      <c r="AM144"/>
      <c r="AN144"/>
      <c r="AQ144"/>
      <c r="AR144"/>
      <c r="AU144"/>
      <c r="AV144"/>
      <c r="AW144"/>
      <c r="AX144"/>
      <c r="AY144"/>
      <c r="AZ144"/>
      <c r="BA144"/>
      <c r="BB144"/>
      <c r="BC144"/>
      <c r="BD144"/>
      <c r="BG144"/>
      <c r="BH144"/>
      <c r="BK144"/>
      <c r="BL144"/>
      <c r="BO144"/>
      <c r="BP144"/>
      <c r="BS144"/>
      <c r="BT144"/>
    </row>
    <row r="145" spans="1:72" ht="14.25" customHeight="1" x14ac:dyDescent="0.2">
      <c r="A145" s="26"/>
      <c r="B145" s="26"/>
      <c r="C145" s="2"/>
      <c r="D145" s="2"/>
      <c r="E145" s="26"/>
      <c r="F145" s="26"/>
      <c r="G145" s="2"/>
      <c r="H145" s="2"/>
      <c r="I145" s="26"/>
      <c r="J145" s="26"/>
      <c r="K145" s="2"/>
      <c r="L145" s="2"/>
      <c r="M145" s="26">
        <v>119</v>
      </c>
      <c r="N145" s="26">
        <v>0.42099999999999999</v>
      </c>
      <c r="O145" s="2"/>
      <c r="P145" s="2"/>
      <c r="Q145" s="26">
        <v>119</v>
      </c>
      <c r="R145" s="26">
        <v>1.069</v>
      </c>
      <c r="S145" s="2"/>
      <c r="T145" s="2"/>
      <c r="U145" s="26"/>
      <c r="V145" s="26"/>
      <c r="W145" s="2"/>
      <c r="X145" s="2"/>
      <c r="Y145" s="26"/>
      <c r="Z145" s="26"/>
      <c r="AA145" s="2"/>
      <c r="AB145" s="2"/>
      <c r="AC145" s="26"/>
      <c r="AD145" s="26"/>
      <c r="AE145" s="2"/>
      <c r="AF145" s="2"/>
      <c r="AG145" s="26"/>
      <c r="AH145" s="26"/>
      <c r="AI145" s="2"/>
      <c r="AJ145" s="2"/>
      <c r="AM145"/>
      <c r="AN145"/>
      <c r="AQ145"/>
      <c r="AR145"/>
      <c r="AU145"/>
      <c r="AV145"/>
      <c r="AW145"/>
      <c r="AX145"/>
      <c r="AY145"/>
      <c r="AZ145"/>
      <c r="BA145"/>
      <c r="BB145"/>
      <c r="BC145"/>
      <c r="BD145"/>
      <c r="BG145"/>
      <c r="BH145"/>
      <c r="BK145"/>
      <c r="BL145"/>
      <c r="BO145"/>
      <c r="BP145"/>
      <c r="BS145"/>
      <c r="BT145"/>
    </row>
    <row r="146" spans="1:72" ht="14.25" customHeight="1" x14ac:dyDescent="0.2">
      <c r="A146" s="26"/>
      <c r="B146" s="26"/>
      <c r="C146" s="2"/>
      <c r="D146" s="2"/>
      <c r="E146" s="26"/>
      <c r="F146" s="26"/>
      <c r="G146" s="2"/>
      <c r="H146" s="2"/>
      <c r="I146" s="26"/>
      <c r="J146" s="26"/>
      <c r="K146" s="2"/>
      <c r="L146" s="2"/>
      <c r="M146" s="26">
        <v>120</v>
      </c>
      <c r="N146" s="26">
        <v>0.25900000000000001</v>
      </c>
      <c r="O146" s="2"/>
      <c r="P146" s="2"/>
      <c r="Q146" s="26">
        <v>120</v>
      </c>
      <c r="R146" s="26">
        <v>1.5549999999999999</v>
      </c>
      <c r="S146" s="2"/>
      <c r="T146" s="2"/>
      <c r="U146" s="26"/>
      <c r="V146" s="26"/>
      <c r="W146" s="2"/>
      <c r="X146" s="2"/>
      <c r="Y146" s="26"/>
      <c r="Z146" s="26"/>
      <c r="AA146" s="2"/>
      <c r="AB146" s="2"/>
      <c r="AC146" s="26"/>
      <c r="AD146" s="26"/>
      <c r="AE146" s="2"/>
      <c r="AF146" s="2"/>
      <c r="AG146" s="26"/>
      <c r="AH146" s="26"/>
      <c r="AI146" s="2"/>
      <c r="AJ146" s="2"/>
      <c r="AM146"/>
      <c r="AN146"/>
      <c r="AQ146"/>
      <c r="AR146"/>
      <c r="AU146"/>
      <c r="AV146"/>
      <c r="AW146"/>
      <c r="AX146"/>
      <c r="AY146"/>
      <c r="AZ146"/>
      <c r="BA146"/>
      <c r="BB146"/>
      <c r="BC146"/>
      <c r="BD146"/>
      <c r="BG146"/>
      <c r="BH146"/>
      <c r="BK146"/>
      <c r="BL146"/>
      <c r="BO146"/>
      <c r="BP146"/>
      <c r="BS146"/>
      <c r="BT146"/>
    </row>
    <row r="147" spans="1:72" ht="14.25" customHeight="1" x14ac:dyDescent="0.2">
      <c r="A147" s="26"/>
      <c r="B147" s="26"/>
      <c r="C147" s="2"/>
      <c r="D147" s="2"/>
      <c r="E147" s="26"/>
      <c r="F147" s="26"/>
      <c r="G147" s="2"/>
      <c r="H147" s="2"/>
      <c r="I147" s="26"/>
      <c r="J147" s="26"/>
      <c r="K147" s="2"/>
      <c r="L147" s="2"/>
      <c r="M147" s="26">
        <v>121</v>
      </c>
      <c r="N147" s="26">
        <v>0.25900000000000001</v>
      </c>
      <c r="O147" s="2"/>
      <c r="P147" s="2"/>
      <c r="Q147" s="26">
        <v>121</v>
      </c>
      <c r="R147" s="26">
        <v>0.55100000000000005</v>
      </c>
      <c r="S147" s="2"/>
      <c r="T147" s="2"/>
      <c r="U147" s="26"/>
      <c r="V147" s="26"/>
      <c r="W147" s="2"/>
      <c r="X147" s="2"/>
      <c r="Y147" s="26"/>
      <c r="Z147" s="26"/>
      <c r="AA147" s="2"/>
      <c r="AB147" s="2"/>
      <c r="AC147" s="26"/>
      <c r="AD147" s="26"/>
      <c r="AE147" s="2"/>
      <c r="AF147" s="2"/>
      <c r="AG147" s="26"/>
      <c r="AH147" s="26"/>
      <c r="AI147" s="2"/>
      <c r="AJ147" s="2"/>
      <c r="AM147"/>
      <c r="AN147"/>
      <c r="AQ147"/>
      <c r="AR147"/>
      <c r="AU147"/>
      <c r="AV147"/>
      <c r="AW147"/>
      <c r="AX147"/>
      <c r="AY147"/>
      <c r="AZ147"/>
      <c r="BA147"/>
      <c r="BB147"/>
      <c r="BC147"/>
      <c r="BD147"/>
      <c r="BG147"/>
      <c r="BH147"/>
      <c r="BK147"/>
      <c r="BL147"/>
      <c r="BO147"/>
      <c r="BP147"/>
      <c r="BS147"/>
      <c r="BT147"/>
    </row>
    <row r="148" spans="1:72" ht="14.25" customHeight="1" x14ac:dyDescent="0.2">
      <c r="A148" s="26"/>
      <c r="B148" s="26"/>
      <c r="C148" s="2"/>
      <c r="D148" s="2"/>
      <c r="E148" s="26"/>
      <c r="F148" s="26"/>
      <c r="G148" s="2"/>
      <c r="H148" s="2"/>
      <c r="I148" s="26"/>
      <c r="J148" s="26"/>
      <c r="K148" s="2"/>
      <c r="L148" s="2"/>
      <c r="M148" s="26">
        <v>122</v>
      </c>
      <c r="N148" s="26">
        <v>0.45400000000000001</v>
      </c>
      <c r="O148" s="2"/>
      <c r="P148" s="2"/>
      <c r="Q148" s="26">
        <v>122</v>
      </c>
      <c r="R148" s="26">
        <v>9.1370000000000005</v>
      </c>
      <c r="S148" s="2"/>
      <c r="T148" s="2"/>
      <c r="U148" s="26"/>
      <c r="V148" s="26"/>
      <c r="W148" s="2"/>
      <c r="X148" s="2"/>
      <c r="Y148" s="26"/>
      <c r="Z148" s="26"/>
      <c r="AA148" s="2"/>
      <c r="AB148" s="2"/>
      <c r="AC148" s="26"/>
      <c r="AD148" s="26"/>
      <c r="AE148" s="2"/>
      <c r="AF148" s="2"/>
      <c r="AG148" s="26"/>
      <c r="AH148" s="26"/>
      <c r="AI148" s="2"/>
      <c r="AJ148" s="2"/>
      <c r="AM148"/>
      <c r="AN148"/>
      <c r="AQ148"/>
      <c r="AR148"/>
      <c r="AU148"/>
      <c r="AV148"/>
      <c r="AW148"/>
      <c r="AX148"/>
      <c r="AY148"/>
      <c r="AZ148"/>
      <c r="BA148"/>
      <c r="BB148"/>
      <c r="BC148"/>
      <c r="BD148"/>
      <c r="BG148"/>
      <c r="BH148"/>
      <c r="BK148"/>
      <c r="BL148"/>
      <c r="BO148"/>
      <c r="BP148"/>
      <c r="BS148"/>
      <c r="BT148"/>
    </row>
    <row r="149" spans="1:72" ht="14.25" customHeight="1" x14ac:dyDescent="0.2">
      <c r="A149" s="26"/>
      <c r="B149" s="26"/>
      <c r="C149" s="2"/>
      <c r="D149" s="2"/>
      <c r="E149" s="26"/>
      <c r="F149" s="26"/>
      <c r="G149" s="2"/>
      <c r="H149" s="2"/>
      <c r="I149" s="26"/>
      <c r="J149" s="26"/>
      <c r="K149" s="2"/>
      <c r="L149" s="2"/>
      <c r="M149" s="26">
        <v>123</v>
      </c>
      <c r="N149" s="26">
        <v>1.3280000000000001</v>
      </c>
      <c r="O149" s="2"/>
      <c r="P149" s="2"/>
      <c r="Q149" s="26">
        <v>123</v>
      </c>
      <c r="R149" s="26">
        <v>0.51800000000000002</v>
      </c>
      <c r="S149" s="2"/>
      <c r="T149" s="2"/>
      <c r="U149" s="26"/>
      <c r="V149" s="26"/>
      <c r="W149" s="2"/>
      <c r="X149" s="2"/>
      <c r="Y149" s="26"/>
      <c r="Z149" s="26"/>
      <c r="AA149" s="2"/>
      <c r="AB149" s="2"/>
      <c r="AC149" s="26"/>
      <c r="AD149" s="26"/>
      <c r="AE149" s="2"/>
      <c r="AF149" s="2"/>
      <c r="AG149" s="26"/>
      <c r="AH149" s="26"/>
      <c r="AI149" s="2"/>
      <c r="AJ149" s="2"/>
      <c r="AM149"/>
      <c r="AN149"/>
      <c r="AQ149"/>
      <c r="AR149"/>
      <c r="AU149"/>
      <c r="AV149"/>
      <c r="AW149"/>
      <c r="AX149"/>
      <c r="AY149"/>
      <c r="AZ149"/>
      <c r="BA149"/>
      <c r="BB149"/>
      <c r="BC149"/>
      <c r="BD149"/>
      <c r="BG149"/>
      <c r="BH149"/>
      <c r="BK149"/>
      <c r="BL149"/>
      <c r="BO149"/>
      <c r="BP149"/>
      <c r="BS149"/>
      <c r="BT149"/>
    </row>
    <row r="150" spans="1:72" ht="14.25" customHeight="1" x14ac:dyDescent="0.2">
      <c r="A150" s="26"/>
      <c r="B150" s="26"/>
      <c r="C150" s="2"/>
      <c r="D150" s="2"/>
      <c r="E150" s="26"/>
      <c r="F150" s="26"/>
      <c r="G150" s="2"/>
      <c r="H150" s="2"/>
      <c r="I150" s="26"/>
      <c r="J150" s="26"/>
      <c r="K150" s="2"/>
      <c r="L150" s="2"/>
      <c r="M150" s="26">
        <v>124</v>
      </c>
      <c r="N150" s="26">
        <v>0.71299999999999997</v>
      </c>
      <c r="O150" s="2"/>
      <c r="P150" s="2"/>
      <c r="Q150" s="26">
        <v>124</v>
      </c>
      <c r="R150" s="26">
        <v>4.0819999999999999</v>
      </c>
      <c r="S150" s="2"/>
      <c r="T150" s="2"/>
      <c r="U150" s="26"/>
      <c r="V150" s="26"/>
      <c r="W150" s="2"/>
      <c r="X150" s="2"/>
      <c r="Y150" s="26"/>
      <c r="Z150" s="26"/>
      <c r="AA150" s="2"/>
      <c r="AB150" s="2"/>
      <c r="AC150" s="26"/>
      <c r="AD150" s="26"/>
      <c r="AE150" s="2"/>
      <c r="AF150" s="2"/>
      <c r="AG150" s="26"/>
      <c r="AH150" s="26"/>
      <c r="AI150" s="2"/>
      <c r="AJ150" s="2"/>
      <c r="AM150"/>
      <c r="AN150"/>
      <c r="AQ150"/>
      <c r="AR150"/>
      <c r="AU150"/>
      <c r="AV150"/>
      <c r="AW150"/>
      <c r="AX150"/>
      <c r="AY150"/>
      <c r="AZ150"/>
      <c r="BA150"/>
      <c r="BB150"/>
      <c r="BC150"/>
      <c r="BD150"/>
      <c r="BG150"/>
      <c r="BH150"/>
      <c r="BK150"/>
      <c r="BL150"/>
      <c r="BO150"/>
      <c r="BP150"/>
      <c r="BS150"/>
      <c r="BT150"/>
    </row>
    <row r="151" spans="1:72" ht="14.25" customHeight="1" x14ac:dyDescent="0.2">
      <c r="A151" s="26"/>
      <c r="B151" s="26"/>
      <c r="C151" s="2"/>
      <c r="D151" s="2"/>
      <c r="E151" s="26"/>
      <c r="F151" s="26"/>
      <c r="G151" s="2"/>
      <c r="H151" s="2"/>
      <c r="I151" s="26"/>
      <c r="J151" s="26"/>
      <c r="K151" s="2"/>
      <c r="L151" s="2"/>
      <c r="M151" s="26">
        <v>125</v>
      </c>
      <c r="N151" s="26">
        <v>2.754</v>
      </c>
      <c r="O151" s="2"/>
      <c r="P151" s="2"/>
      <c r="Q151" s="26">
        <v>125</v>
      </c>
      <c r="R151" s="26">
        <v>0.29199999999999998</v>
      </c>
      <c r="S151" s="2"/>
      <c r="T151" s="2"/>
      <c r="U151" s="26"/>
      <c r="V151" s="26"/>
      <c r="W151" s="2"/>
      <c r="X151" s="2"/>
      <c r="Y151" s="26"/>
      <c r="Z151" s="26"/>
      <c r="AA151" s="2"/>
      <c r="AB151" s="2"/>
      <c r="AC151" s="26"/>
      <c r="AD151" s="26"/>
      <c r="AE151" s="2"/>
      <c r="AF151" s="2"/>
      <c r="AG151" s="26"/>
      <c r="AH151" s="26"/>
      <c r="AI151" s="2"/>
      <c r="AJ151" s="2"/>
      <c r="AM151"/>
      <c r="AN151"/>
      <c r="AQ151"/>
      <c r="AR151"/>
      <c r="AU151"/>
      <c r="AV151"/>
      <c r="AW151"/>
      <c r="AX151"/>
      <c r="AY151"/>
      <c r="AZ151"/>
      <c r="BA151"/>
      <c r="BB151"/>
      <c r="BC151"/>
      <c r="BD151"/>
      <c r="BG151"/>
      <c r="BH151"/>
      <c r="BK151"/>
      <c r="BL151"/>
      <c r="BO151"/>
      <c r="BP151"/>
      <c r="BS151"/>
      <c r="BT151"/>
    </row>
    <row r="152" spans="1:72" ht="14.25" customHeight="1" x14ac:dyDescent="0.2">
      <c r="A152" s="26"/>
      <c r="B152" s="26"/>
      <c r="C152" s="2"/>
      <c r="D152" s="2"/>
      <c r="E152" s="26"/>
      <c r="F152" s="26"/>
      <c r="G152" s="2"/>
      <c r="H152" s="2"/>
      <c r="I152" s="26"/>
      <c r="J152" s="26"/>
      <c r="K152" s="2"/>
      <c r="L152" s="2"/>
      <c r="M152" s="26">
        <v>126</v>
      </c>
      <c r="N152" s="26">
        <v>0.29199999999999998</v>
      </c>
      <c r="O152" s="2"/>
      <c r="P152" s="2"/>
      <c r="Q152" s="26">
        <v>126</v>
      </c>
      <c r="R152" s="26">
        <v>0.51800000000000002</v>
      </c>
      <c r="S152" s="2"/>
      <c r="T152" s="2"/>
      <c r="U152" s="26"/>
      <c r="V152" s="26"/>
      <c r="W152" s="2"/>
      <c r="X152" s="2"/>
      <c r="Y152" s="26"/>
      <c r="Z152" s="26"/>
      <c r="AA152" s="2"/>
      <c r="AB152" s="2"/>
      <c r="AC152" s="26"/>
      <c r="AD152" s="26"/>
      <c r="AE152" s="2"/>
      <c r="AF152" s="2"/>
      <c r="AG152" s="26"/>
      <c r="AH152" s="26"/>
      <c r="AI152" s="2"/>
      <c r="AJ152" s="2"/>
      <c r="AM152"/>
      <c r="AN152"/>
      <c r="AQ152"/>
      <c r="AR152"/>
      <c r="AU152"/>
      <c r="AV152"/>
      <c r="AW152"/>
      <c r="AX152"/>
      <c r="AY152"/>
      <c r="AZ152"/>
      <c r="BA152"/>
      <c r="BB152"/>
      <c r="BC152"/>
      <c r="BD152"/>
      <c r="BG152"/>
      <c r="BH152"/>
      <c r="BK152"/>
      <c r="BL152"/>
      <c r="BO152"/>
      <c r="BP152"/>
      <c r="BS152"/>
      <c r="BT152"/>
    </row>
    <row r="153" spans="1:72" ht="14.25" customHeight="1" x14ac:dyDescent="0.2">
      <c r="A153" s="26"/>
      <c r="B153" s="26"/>
      <c r="C153" s="2"/>
      <c r="D153" s="2"/>
      <c r="E153" s="26"/>
      <c r="F153" s="26"/>
      <c r="G153" s="2"/>
      <c r="H153" s="2"/>
      <c r="I153" s="26"/>
      <c r="J153" s="26"/>
      <c r="K153" s="2"/>
      <c r="L153" s="2"/>
      <c r="M153" s="26">
        <v>127</v>
      </c>
      <c r="N153" s="26">
        <v>1.944</v>
      </c>
      <c r="O153" s="2"/>
      <c r="P153" s="2"/>
      <c r="Q153" s="26">
        <v>127</v>
      </c>
      <c r="R153" s="26">
        <v>1.6850000000000001</v>
      </c>
      <c r="S153" s="2"/>
      <c r="T153" s="2"/>
      <c r="U153" s="26"/>
      <c r="V153" s="26"/>
      <c r="W153" s="2"/>
      <c r="X153" s="2"/>
      <c r="Y153" s="26"/>
      <c r="Z153" s="26"/>
      <c r="AA153" s="2"/>
      <c r="AB153" s="2"/>
      <c r="AC153" s="26"/>
      <c r="AD153" s="26"/>
      <c r="AE153" s="2"/>
      <c r="AF153" s="2"/>
      <c r="AG153" s="26"/>
      <c r="AH153" s="26"/>
      <c r="AI153" s="2"/>
      <c r="AJ153" s="2"/>
      <c r="AM153"/>
      <c r="AN153"/>
      <c r="AQ153"/>
      <c r="AR153"/>
      <c r="AU153"/>
      <c r="AV153"/>
      <c r="AW153"/>
      <c r="AX153"/>
      <c r="AY153"/>
      <c r="AZ153"/>
      <c r="BA153"/>
      <c r="BB153"/>
      <c r="BC153"/>
      <c r="BD153"/>
      <c r="BG153"/>
      <c r="BH153"/>
      <c r="BK153"/>
      <c r="BL153"/>
      <c r="BO153"/>
      <c r="BP153"/>
      <c r="BS153"/>
      <c r="BT153"/>
    </row>
    <row r="154" spans="1:72" ht="14.25" customHeight="1" x14ac:dyDescent="0.2">
      <c r="A154" s="26"/>
      <c r="B154" s="26"/>
      <c r="C154" s="2"/>
      <c r="D154" s="2"/>
      <c r="E154" s="26"/>
      <c r="F154" s="26"/>
      <c r="G154" s="2"/>
      <c r="H154" s="2"/>
      <c r="I154" s="26"/>
      <c r="J154" s="26"/>
      <c r="K154" s="2"/>
      <c r="L154" s="2"/>
      <c r="M154" s="26">
        <v>128</v>
      </c>
      <c r="N154" s="26">
        <v>1.264</v>
      </c>
      <c r="O154" s="2"/>
      <c r="P154" s="2"/>
      <c r="Q154" s="26">
        <v>128</v>
      </c>
      <c r="R154" s="26">
        <v>0.745</v>
      </c>
      <c r="S154" s="2"/>
      <c r="T154" s="2"/>
      <c r="U154" s="26"/>
      <c r="V154" s="26"/>
      <c r="W154" s="2"/>
      <c r="X154" s="2"/>
      <c r="Y154" s="26"/>
      <c r="Z154" s="26"/>
      <c r="AA154" s="2"/>
      <c r="AB154" s="2"/>
      <c r="AC154" s="26"/>
      <c r="AD154" s="26"/>
      <c r="AE154" s="2"/>
      <c r="AF154" s="2"/>
      <c r="AG154" s="26"/>
      <c r="AH154" s="26"/>
      <c r="AI154" s="2"/>
      <c r="AJ154" s="2"/>
      <c r="AM154"/>
      <c r="AN154"/>
      <c r="AQ154"/>
      <c r="AR154"/>
      <c r="AU154"/>
      <c r="AV154"/>
      <c r="AW154"/>
      <c r="AX154"/>
      <c r="AY154"/>
      <c r="AZ154"/>
      <c r="BA154"/>
      <c r="BB154"/>
      <c r="BC154"/>
      <c r="BD154"/>
      <c r="BG154"/>
      <c r="BH154"/>
      <c r="BK154"/>
      <c r="BL154"/>
      <c r="BO154"/>
      <c r="BP154"/>
      <c r="BS154"/>
      <c r="BT154"/>
    </row>
    <row r="155" spans="1:72" ht="14.25" customHeight="1" x14ac:dyDescent="0.2">
      <c r="A155" s="26"/>
      <c r="B155" s="26"/>
      <c r="C155" s="2"/>
      <c r="D155" s="2"/>
      <c r="E155" s="26"/>
      <c r="F155" s="26"/>
      <c r="G155" s="2"/>
      <c r="H155" s="2"/>
      <c r="I155" s="26"/>
      <c r="J155" s="26"/>
      <c r="K155" s="2"/>
      <c r="L155" s="2"/>
      <c r="M155" s="26">
        <v>129</v>
      </c>
      <c r="N155" s="26">
        <v>9.234</v>
      </c>
      <c r="O155" s="2"/>
      <c r="P155" s="2"/>
      <c r="Q155" s="26">
        <v>129</v>
      </c>
      <c r="R155" s="26">
        <v>6.2210000000000001</v>
      </c>
      <c r="S155" s="2"/>
      <c r="T155" s="2"/>
      <c r="U155" s="26"/>
      <c r="V155" s="26"/>
      <c r="W155" s="2"/>
      <c r="X155" s="2"/>
      <c r="Y155" s="26"/>
      <c r="Z155" s="26"/>
      <c r="AA155" s="2"/>
      <c r="AB155" s="2"/>
      <c r="AC155" s="26"/>
      <c r="AD155" s="26"/>
      <c r="AE155" s="2"/>
      <c r="AF155" s="2"/>
      <c r="AG155" s="26"/>
      <c r="AH155" s="26"/>
      <c r="AI155" s="2"/>
      <c r="AJ155" s="2"/>
      <c r="AM155"/>
      <c r="AN155"/>
      <c r="AQ155"/>
      <c r="AR155"/>
      <c r="AU155"/>
      <c r="AV155"/>
      <c r="AW155"/>
      <c r="AX155"/>
      <c r="AY155"/>
      <c r="AZ155"/>
      <c r="BA155"/>
      <c r="BB155"/>
      <c r="BC155"/>
      <c r="BD155"/>
      <c r="BG155"/>
      <c r="BH155"/>
      <c r="BK155"/>
      <c r="BL155"/>
      <c r="BO155"/>
      <c r="BP155"/>
      <c r="BS155"/>
      <c r="BT155"/>
    </row>
    <row r="156" spans="1:72" ht="14.25" customHeight="1" x14ac:dyDescent="0.2">
      <c r="A156" s="26"/>
      <c r="B156" s="26"/>
      <c r="C156" s="2"/>
      <c r="D156" s="2"/>
      <c r="E156" s="26"/>
      <c r="F156" s="26"/>
      <c r="G156" s="2"/>
      <c r="H156" s="2"/>
      <c r="I156" s="26"/>
      <c r="J156" s="26"/>
      <c r="K156" s="2"/>
      <c r="L156" s="2"/>
      <c r="M156" s="26">
        <v>130</v>
      </c>
      <c r="N156" s="26">
        <v>1.004</v>
      </c>
      <c r="O156" s="2"/>
      <c r="P156" s="2"/>
      <c r="Q156" s="26">
        <v>130</v>
      </c>
      <c r="R156" s="26">
        <v>2.9159999999999999</v>
      </c>
      <c r="S156" s="2"/>
      <c r="T156" s="2"/>
      <c r="U156" s="26"/>
      <c r="V156" s="26"/>
      <c r="W156" s="2"/>
      <c r="X156" s="2"/>
      <c r="Y156" s="26"/>
      <c r="Z156" s="26"/>
      <c r="AA156" s="2"/>
      <c r="AB156" s="2"/>
      <c r="AC156" s="26"/>
      <c r="AD156" s="26"/>
      <c r="AE156" s="2"/>
      <c r="AF156" s="2"/>
      <c r="AG156" s="26"/>
      <c r="AH156" s="26"/>
      <c r="AI156" s="2"/>
      <c r="AJ156" s="2"/>
      <c r="AM156"/>
      <c r="AN156"/>
      <c r="AQ156"/>
      <c r="AR156"/>
      <c r="AU156"/>
      <c r="AV156"/>
      <c r="AW156"/>
      <c r="AX156"/>
      <c r="AY156"/>
      <c r="AZ156"/>
      <c r="BA156"/>
      <c r="BB156"/>
      <c r="BC156"/>
      <c r="BD156"/>
      <c r="BG156"/>
      <c r="BH156"/>
      <c r="BK156"/>
      <c r="BL156"/>
      <c r="BO156"/>
      <c r="BP156"/>
      <c r="BS156"/>
      <c r="BT156"/>
    </row>
    <row r="157" spans="1:72" ht="14.25" customHeight="1" x14ac:dyDescent="0.2">
      <c r="A157" s="26"/>
      <c r="B157" s="26"/>
      <c r="C157" s="2"/>
      <c r="D157" s="2"/>
      <c r="E157" s="26"/>
      <c r="F157" s="26"/>
      <c r="G157" s="2"/>
      <c r="H157" s="2"/>
      <c r="I157" s="26"/>
      <c r="J157" s="26"/>
      <c r="K157" s="2"/>
      <c r="L157" s="2"/>
      <c r="M157" s="26">
        <v>131</v>
      </c>
      <c r="N157" s="26">
        <v>0.61599999999999999</v>
      </c>
      <c r="O157" s="2"/>
      <c r="P157" s="2"/>
      <c r="Q157" s="26">
        <v>131</v>
      </c>
      <c r="R157" s="26">
        <v>2.2679999999999998</v>
      </c>
      <c r="S157" s="2"/>
      <c r="T157" s="2"/>
      <c r="U157" s="26"/>
      <c r="V157" s="26"/>
      <c r="W157" s="2"/>
      <c r="X157" s="2"/>
      <c r="Y157" s="26"/>
      <c r="Z157" s="26"/>
      <c r="AA157" s="2"/>
      <c r="AB157" s="2"/>
      <c r="AC157" s="26"/>
      <c r="AD157" s="26"/>
      <c r="AE157" s="2"/>
      <c r="AF157" s="2"/>
      <c r="AG157" s="26"/>
      <c r="AH157" s="26"/>
      <c r="AI157" s="2"/>
      <c r="AJ157" s="2"/>
      <c r="AM157"/>
      <c r="AN157"/>
      <c r="AQ157"/>
      <c r="AR157"/>
      <c r="AU157"/>
      <c r="AV157"/>
      <c r="AW157"/>
      <c r="AX157"/>
      <c r="AY157"/>
      <c r="AZ157"/>
      <c r="BA157"/>
      <c r="BB157"/>
      <c r="BC157"/>
      <c r="BD157"/>
      <c r="BG157"/>
      <c r="BH157"/>
      <c r="BK157"/>
      <c r="BL157"/>
      <c r="BO157"/>
      <c r="BP157"/>
      <c r="BS157"/>
      <c r="BT157"/>
    </row>
    <row r="158" spans="1:72" ht="14.25" customHeight="1" x14ac:dyDescent="0.2">
      <c r="A158" s="26"/>
      <c r="B158" s="26"/>
      <c r="C158" s="2"/>
      <c r="D158" s="2"/>
      <c r="E158" s="26"/>
      <c r="F158" s="26"/>
      <c r="G158" s="2"/>
      <c r="H158" s="2"/>
      <c r="I158" s="26"/>
      <c r="J158" s="26"/>
      <c r="K158" s="2"/>
      <c r="L158" s="2"/>
      <c r="M158" s="26">
        <v>132</v>
      </c>
      <c r="N158" s="26">
        <v>0.45400000000000001</v>
      </c>
      <c r="O158" s="2"/>
      <c r="P158" s="2"/>
      <c r="Q158" s="26">
        <v>132</v>
      </c>
      <c r="R158" s="26">
        <v>1.2310000000000001</v>
      </c>
      <c r="S158" s="2"/>
      <c r="T158" s="2"/>
      <c r="U158" s="26"/>
      <c r="V158" s="26"/>
      <c r="W158" s="2"/>
      <c r="X158" s="2"/>
      <c r="Y158" s="26"/>
      <c r="Z158" s="26"/>
      <c r="AA158" s="2"/>
      <c r="AB158" s="2"/>
      <c r="AC158" s="26"/>
      <c r="AD158" s="26"/>
      <c r="AE158" s="2"/>
      <c r="AF158" s="2"/>
      <c r="AG158" s="26"/>
      <c r="AH158" s="26"/>
      <c r="AI158" s="2"/>
      <c r="AJ158" s="2"/>
      <c r="AM158"/>
      <c r="AN158"/>
      <c r="AQ158"/>
      <c r="AR158"/>
      <c r="AU158"/>
      <c r="AV158"/>
      <c r="AW158"/>
      <c r="AX158"/>
      <c r="AY158"/>
      <c r="AZ158"/>
      <c r="BA158"/>
      <c r="BB158"/>
      <c r="BC158"/>
      <c r="BD158"/>
      <c r="BG158"/>
      <c r="BH158"/>
      <c r="BK158"/>
      <c r="BL158"/>
      <c r="BO158"/>
      <c r="BP158"/>
      <c r="BS158"/>
      <c r="BT158"/>
    </row>
    <row r="159" spans="1:72" ht="14.25" customHeight="1" x14ac:dyDescent="0.2">
      <c r="A159" s="26"/>
      <c r="B159" s="26"/>
      <c r="C159" s="2"/>
      <c r="D159" s="2"/>
      <c r="E159" s="26"/>
      <c r="F159" s="26"/>
      <c r="G159" s="2"/>
      <c r="H159" s="2"/>
      <c r="I159" s="26"/>
      <c r="J159" s="26"/>
      <c r="K159" s="2"/>
      <c r="L159" s="2"/>
      <c r="M159" s="26">
        <v>133</v>
      </c>
      <c r="N159" s="26">
        <v>2.8839999999999999</v>
      </c>
      <c r="O159" s="2"/>
      <c r="P159" s="2"/>
      <c r="Q159" s="26">
        <v>133</v>
      </c>
      <c r="R159" s="26">
        <v>0.64800000000000002</v>
      </c>
      <c r="S159" s="2"/>
      <c r="T159" s="2"/>
      <c r="U159" s="26"/>
      <c r="V159" s="26"/>
      <c r="W159" s="2"/>
      <c r="X159" s="2"/>
      <c r="Y159" s="26"/>
      <c r="Z159" s="26"/>
      <c r="AA159" s="2"/>
      <c r="AB159" s="2"/>
      <c r="AC159" s="26"/>
      <c r="AD159" s="26"/>
      <c r="AE159" s="2"/>
      <c r="AF159" s="2"/>
      <c r="AG159" s="26"/>
      <c r="AH159" s="26"/>
      <c r="AI159" s="2"/>
      <c r="AJ159" s="2"/>
      <c r="AM159"/>
      <c r="AN159"/>
      <c r="AQ159"/>
      <c r="AR159"/>
      <c r="AU159"/>
      <c r="AV159"/>
      <c r="AW159"/>
      <c r="AX159"/>
      <c r="AY159"/>
      <c r="AZ159"/>
      <c r="BA159"/>
      <c r="BB159"/>
      <c r="BC159"/>
      <c r="BD159"/>
      <c r="BG159"/>
      <c r="BH159"/>
      <c r="BK159"/>
      <c r="BL159"/>
      <c r="BO159"/>
      <c r="BP159"/>
      <c r="BS159"/>
      <c r="BT159"/>
    </row>
    <row r="160" spans="1:72" ht="14.25" customHeight="1" x14ac:dyDescent="0.2">
      <c r="A160" s="26"/>
      <c r="B160" s="26"/>
      <c r="C160" s="2"/>
      <c r="D160" s="2"/>
      <c r="E160" s="26"/>
      <c r="F160" s="26"/>
      <c r="G160" s="2"/>
      <c r="H160" s="2"/>
      <c r="I160" s="26"/>
      <c r="J160" s="26"/>
      <c r="K160" s="2"/>
      <c r="L160" s="2"/>
      <c r="M160" s="26">
        <v>134</v>
      </c>
      <c r="N160" s="26">
        <v>0.38900000000000001</v>
      </c>
      <c r="O160" s="2"/>
      <c r="P160" s="2"/>
      <c r="Q160" s="26">
        <v>134</v>
      </c>
      <c r="R160" s="26">
        <v>0.745</v>
      </c>
      <c r="S160" s="2"/>
      <c r="T160" s="2"/>
      <c r="U160" s="26"/>
      <c r="V160" s="26"/>
      <c r="W160" s="2"/>
      <c r="X160" s="2"/>
      <c r="Y160" s="26"/>
      <c r="Z160" s="26"/>
      <c r="AA160" s="2"/>
      <c r="AB160" s="2"/>
      <c r="AC160" s="26"/>
      <c r="AD160" s="26"/>
      <c r="AE160" s="2"/>
      <c r="AF160" s="2"/>
      <c r="AG160" s="26"/>
      <c r="AH160" s="26"/>
      <c r="AI160" s="2"/>
      <c r="AJ160" s="2"/>
      <c r="AM160"/>
      <c r="AN160"/>
      <c r="AQ160"/>
      <c r="AR160"/>
      <c r="AU160"/>
      <c r="AV160"/>
      <c r="AW160"/>
      <c r="AX160"/>
      <c r="AY160"/>
      <c r="AZ160"/>
      <c r="BA160"/>
      <c r="BB160"/>
      <c r="BC160"/>
      <c r="BD160"/>
      <c r="BG160"/>
      <c r="BH160"/>
      <c r="BK160"/>
      <c r="BL160"/>
      <c r="BO160"/>
      <c r="BP160"/>
      <c r="BS160"/>
      <c r="BT160"/>
    </row>
    <row r="161" spans="1:72" ht="14.25" customHeight="1" x14ac:dyDescent="0.2">
      <c r="A161" s="26"/>
      <c r="B161" s="26"/>
      <c r="C161" s="2"/>
      <c r="D161" s="2"/>
      <c r="E161" s="26"/>
      <c r="F161" s="26"/>
      <c r="G161" s="2"/>
      <c r="H161" s="2"/>
      <c r="I161" s="26"/>
      <c r="J161" s="26"/>
      <c r="K161" s="2"/>
      <c r="L161" s="2"/>
      <c r="M161" s="26">
        <v>135</v>
      </c>
      <c r="N161" s="26">
        <v>10.173999999999999</v>
      </c>
      <c r="O161" s="2"/>
      <c r="P161" s="2"/>
      <c r="Q161" s="26">
        <v>135</v>
      </c>
      <c r="R161" s="26">
        <v>2.56</v>
      </c>
      <c r="S161" s="2"/>
      <c r="T161" s="2"/>
      <c r="U161" s="26"/>
      <c r="V161" s="26"/>
      <c r="W161" s="2"/>
      <c r="X161" s="2"/>
      <c r="Y161" s="26"/>
      <c r="Z161" s="26"/>
      <c r="AA161" s="2"/>
      <c r="AB161" s="2"/>
      <c r="AC161" s="26"/>
      <c r="AD161" s="26"/>
      <c r="AE161" s="2"/>
      <c r="AF161" s="2"/>
      <c r="AG161" s="26"/>
      <c r="AH161" s="26"/>
      <c r="AI161" s="2"/>
      <c r="AJ161" s="2"/>
      <c r="AM161"/>
      <c r="AN161"/>
      <c r="AQ161"/>
      <c r="AR161"/>
      <c r="AU161"/>
      <c r="AV161"/>
      <c r="AW161"/>
      <c r="AX161"/>
      <c r="AY161"/>
      <c r="AZ161"/>
      <c r="BA161"/>
      <c r="BB161"/>
      <c r="BC161"/>
      <c r="BD161"/>
      <c r="BG161"/>
      <c r="BH161"/>
      <c r="BK161"/>
      <c r="BL161"/>
      <c r="BO161"/>
      <c r="BP161"/>
      <c r="BS161"/>
      <c r="BT161"/>
    </row>
    <row r="162" spans="1:72" ht="14.25" customHeight="1" x14ac:dyDescent="0.2">
      <c r="A162" s="26"/>
      <c r="B162" s="26"/>
      <c r="C162" s="2"/>
      <c r="D162" s="2"/>
      <c r="E162" s="26"/>
      <c r="F162" s="26"/>
      <c r="G162" s="2"/>
      <c r="H162" s="2"/>
      <c r="I162" s="26"/>
      <c r="J162" s="26"/>
      <c r="K162" s="2"/>
      <c r="L162" s="2"/>
      <c r="M162" s="26">
        <v>136</v>
      </c>
      <c r="N162" s="26">
        <v>0.68</v>
      </c>
      <c r="O162" s="2"/>
      <c r="P162" s="2"/>
      <c r="Q162" s="26">
        <v>136</v>
      </c>
      <c r="R162" s="26">
        <v>0.68</v>
      </c>
      <c r="S162" s="2"/>
      <c r="T162" s="2"/>
      <c r="U162" s="26"/>
      <c r="V162" s="26"/>
      <c r="W162" s="2"/>
      <c r="X162" s="2"/>
      <c r="Y162" s="26"/>
      <c r="Z162" s="26"/>
      <c r="AA162" s="2"/>
      <c r="AB162" s="2"/>
      <c r="AC162" s="26"/>
      <c r="AD162" s="26"/>
      <c r="AE162" s="2"/>
      <c r="AF162" s="2"/>
      <c r="AG162" s="26"/>
      <c r="AH162" s="26"/>
      <c r="AI162" s="2"/>
      <c r="AJ162" s="2"/>
      <c r="AM162"/>
      <c r="AN162"/>
      <c r="AQ162"/>
      <c r="AR162"/>
      <c r="AU162"/>
      <c r="AV162"/>
      <c r="AW162"/>
      <c r="AX162"/>
      <c r="AY162"/>
      <c r="AZ162"/>
      <c r="BA162"/>
      <c r="BB162"/>
      <c r="BC162"/>
      <c r="BD162"/>
      <c r="BG162"/>
      <c r="BH162"/>
      <c r="BK162"/>
      <c r="BL162"/>
      <c r="BO162"/>
      <c r="BP162"/>
      <c r="BS162"/>
      <c r="BT162"/>
    </row>
    <row r="163" spans="1:72" ht="14.25" customHeight="1" x14ac:dyDescent="0.2">
      <c r="A163" s="26"/>
      <c r="B163" s="26"/>
      <c r="C163" s="2"/>
      <c r="D163" s="2"/>
      <c r="E163" s="26"/>
      <c r="F163" s="26"/>
      <c r="G163" s="2"/>
      <c r="H163" s="2"/>
      <c r="I163" s="26"/>
      <c r="J163" s="26"/>
      <c r="K163" s="2"/>
      <c r="L163" s="2"/>
      <c r="M163" s="26">
        <v>137</v>
      </c>
      <c r="N163" s="26">
        <v>1.62</v>
      </c>
      <c r="O163" s="2"/>
      <c r="P163" s="2"/>
      <c r="Q163" s="26">
        <v>137</v>
      </c>
      <c r="R163" s="26">
        <v>1.847</v>
      </c>
      <c r="S163" s="2"/>
      <c r="T163" s="2"/>
      <c r="U163" s="26"/>
      <c r="V163" s="26"/>
      <c r="W163" s="2"/>
      <c r="X163" s="2"/>
      <c r="Y163" s="26"/>
      <c r="Z163" s="26"/>
      <c r="AA163" s="2"/>
      <c r="AB163" s="2"/>
      <c r="AC163" s="26"/>
      <c r="AD163" s="26"/>
      <c r="AE163" s="2"/>
      <c r="AF163" s="2"/>
      <c r="AG163" s="26"/>
      <c r="AH163" s="26"/>
      <c r="AI163" s="2"/>
      <c r="AJ163" s="2"/>
      <c r="AM163"/>
      <c r="AN163"/>
      <c r="AQ163"/>
      <c r="AR163"/>
      <c r="AU163"/>
      <c r="AV163"/>
      <c r="AW163"/>
      <c r="AX163"/>
      <c r="AY163"/>
      <c r="AZ163"/>
      <c r="BA163"/>
      <c r="BB163"/>
      <c r="BC163"/>
      <c r="BD163"/>
      <c r="BG163"/>
      <c r="BH163"/>
      <c r="BK163"/>
      <c r="BL163"/>
      <c r="BO163"/>
      <c r="BP163"/>
      <c r="BS163"/>
      <c r="BT163"/>
    </row>
    <row r="164" spans="1:72" ht="14.25" customHeight="1" x14ac:dyDescent="0.2">
      <c r="A164" s="26"/>
      <c r="B164" s="26"/>
      <c r="C164" s="2"/>
      <c r="D164" s="2"/>
      <c r="E164" s="26"/>
      <c r="F164" s="26"/>
      <c r="G164" s="2"/>
      <c r="H164" s="2"/>
      <c r="I164" s="26"/>
      <c r="J164" s="26"/>
      <c r="K164" s="2"/>
      <c r="L164" s="2"/>
      <c r="M164" s="26">
        <v>138</v>
      </c>
      <c r="N164" s="26">
        <v>1.62</v>
      </c>
      <c r="O164" s="2"/>
      <c r="P164" s="2"/>
      <c r="Q164" s="26">
        <v>138</v>
      </c>
      <c r="R164" s="26">
        <v>0.32400000000000001</v>
      </c>
      <c r="S164" s="2"/>
      <c r="T164" s="2"/>
      <c r="U164" s="26"/>
      <c r="V164" s="26"/>
      <c r="W164" s="2"/>
      <c r="X164" s="2"/>
      <c r="Y164" s="26"/>
      <c r="Z164" s="26"/>
      <c r="AA164" s="2"/>
      <c r="AB164" s="2"/>
      <c r="AC164" s="26"/>
      <c r="AD164" s="26"/>
      <c r="AE164" s="2"/>
      <c r="AF164" s="2"/>
      <c r="AG164" s="26"/>
      <c r="AH164" s="26"/>
      <c r="AI164" s="2"/>
      <c r="AJ164" s="2"/>
      <c r="AM164"/>
      <c r="AN164"/>
      <c r="AQ164"/>
      <c r="AR164"/>
      <c r="AU164"/>
      <c r="AV164"/>
      <c r="AW164"/>
      <c r="AX164"/>
      <c r="AY164"/>
      <c r="AZ164"/>
      <c r="BA164"/>
      <c r="BB164"/>
      <c r="BC164"/>
      <c r="BD164"/>
      <c r="BG164"/>
      <c r="BH164"/>
      <c r="BK164"/>
      <c r="BL164"/>
      <c r="BO164"/>
      <c r="BP164"/>
      <c r="BS164"/>
      <c r="BT164"/>
    </row>
    <row r="165" spans="1:72" ht="14.25" customHeight="1" x14ac:dyDescent="0.2">
      <c r="A165" s="26"/>
      <c r="B165" s="26"/>
      <c r="C165" s="2"/>
      <c r="D165" s="2"/>
      <c r="E165" s="26"/>
      <c r="F165" s="26"/>
      <c r="G165" s="2"/>
      <c r="H165" s="2"/>
      <c r="I165" s="26"/>
      <c r="J165" s="26"/>
      <c r="K165" s="2"/>
      <c r="L165" s="2"/>
      <c r="M165" s="26">
        <v>139</v>
      </c>
      <c r="N165" s="26">
        <v>0.25900000000000001</v>
      </c>
      <c r="O165" s="2"/>
      <c r="P165" s="2"/>
      <c r="Q165" s="26">
        <v>139</v>
      </c>
      <c r="R165" s="26">
        <v>0.38900000000000001</v>
      </c>
      <c r="S165" s="2"/>
      <c r="T165" s="2"/>
      <c r="U165" s="26"/>
      <c r="V165" s="26"/>
      <c r="W165" s="2"/>
      <c r="X165" s="2"/>
      <c r="Y165" s="26"/>
      <c r="Z165" s="26"/>
      <c r="AA165" s="2"/>
      <c r="AB165" s="2"/>
      <c r="AC165" s="26"/>
      <c r="AD165" s="26"/>
      <c r="AE165" s="2"/>
      <c r="AF165" s="2"/>
      <c r="AG165" s="26"/>
      <c r="AH165" s="26"/>
      <c r="AI165" s="2"/>
      <c r="AJ165" s="2"/>
      <c r="AM165"/>
      <c r="AN165"/>
      <c r="AQ165"/>
      <c r="AR165"/>
      <c r="AU165"/>
      <c r="AV165"/>
      <c r="AW165"/>
      <c r="AX165"/>
      <c r="AY165"/>
      <c r="AZ165"/>
      <c r="BA165"/>
      <c r="BB165"/>
      <c r="BC165"/>
      <c r="BD165"/>
      <c r="BG165"/>
      <c r="BH165"/>
      <c r="BK165"/>
      <c r="BL165"/>
      <c r="BO165"/>
      <c r="BP165"/>
      <c r="BS165"/>
      <c r="BT165"/>
    </row>
    <row r="166" spans="1:72" ht="14.25" customHeight="1" x14ac:dyDescent="0.2">
      <c r="A166" s="26"/>
      <c r="B166" s="26"/>
      <c r="C166" s="2"/>
      <c r="D166" s="2"/>
      <c r="E166" s="26"/>
      <c r="F166" s="26"/>
      <c r="G166" s="2"/>
      <c r="H166" s="2"/>
      <c r="I166" s="26"/>
      <c r="J166" s="26"/>
      <c r="K166" s="2"/>
      <c r="L166" s="2"/>
      <c r="M166" s="26">
        <v>140</v>
      </c>
      <c r="N166" s="26">
        <v>0.38900000000000001</v>
      </c>
      <c r="O166" s="2"/>
      <c r="P166" s="2"/>
      <c r="Q166" s="26">
        <v>140</v>
      </c>
      <c r="R166" s="26">
        <v>0.51800000000000002</v>
      </c>
      <c r="S166" s="2"/>
      <c r="T166" s="2"/>
      <c r="U166" s="26"/>
      <c r="V166" s="26"/>
      <c r="W166" s="2"/>
      <c r="X166" s="2"/>
      <c r="Y166" s="26"/>
      <c r="Z166" s="26"/>
      <c r="AA166" s="2"/>
      <c r="AB166" s="2"/>
      <c r="AC166" s="26"/>
      <c r="AD166" s="26"/>
      <c r="AE166" s="2"/>
      <c r="AF166" s="2"/>
      <c r="AG166" s="26"/>
      <c r="AH166" s="26"/>
      <c r="AI166" s="2"/>
      <c r="AJ166" s="2"/>
      <c r="AM166"/>
      <c r="AN166"/>
      <c r="AQ166"/>
      <c r="AR166"/>
      <c r="AU166"/>
      <c r="AV166"/>
      <c r="AW166"/>
      <c r="AX166"/>
      <c r="AY166"/>
      <c r="AZ166"/>
      <c r="BA166"/>
      <c r="BB166"/>
      <c r="BC166"/>
      <c r="BD166"/>
      <c r="BG166"/>
      <c r="BH166"/>
      <c r="BK166"/>
      <c r="BL166"/>
      <c r="BO166"/>
      <c r="BP166"/>
      <c r="BS166"/>
      <c r="BT166"/>
    </row>
    <row r="167" spans="1:72" ht="14.25" customHeight="1" x14ac:dyDescent="0.2">
      <c r="A167" s="26"/>
      <c r="B167" s="26"/>
      <c r="C167" s="2"/>
      <c r="D167" s="2"/>
      <c r="E167" s="26"/>
      <c r="F167" s="26"/>
      <c r="G167" s="2"/>
      <c r="H167" s="2"/>
      <c r="I167" s="26"/>
      <c r="J167" s="26"/>
      <c r="K167" s="2"/>
      <c r="L167" s="2"/>
      <c r="M167" s="26">
        <v>141</v>
      </c>
      <c r="N167" s="26">
        <v>0.42099999999999999</v>
      </c>
      <c r="O167" s="2"/>
      <c r="P167" s="2"/>
      <c r="Q167" s="26"/>
      <c r="R167" s="26"/>
      <c r="S167" s="2"/>
      <c r="T167" s="2"/>
      <c r="U167" s="26"/>
      <c r="V167" s="26"/>
      <c r="W167" s="2"/>
      <c r="X167" s="2"/>
      <c r="Y167" s="26"/>
      <c r="Z167" s="26"/>
      <c r="AA167" s="2"/>
      <c r="AB167" s="2"/>
      <c r="AC167" s="26"/>
      <c r="AD167" s="26"/>
      <c r="AE167" s="2"/>
      <c r="AF167" s="2"/>
      <c r="AG167" s="26"/>
      <c r="AH167" s="26"/>
      <c r="AI167" s="2"/>
      <c r="AJ167" s="2"/>
      <c r="AM167"/>
      <c r="AN167"/>
      <c r="AQ167"/>
      <c r="AR167"/>
      <c r="AU167"/>
      <c r="AV167"/>
      <c r="AW167"/>
      <c r="AX167"/>
      <c r="AY167"/>
      <c r="AZ167"/>
      <c r="BA167"/>
      <c r="BB167"/>
      <c r="BC167"/>
      <c r="BD167"/>
      <c r="BG167"/>
      <c r="BH167"/>
      <c r="BK167"/>
      <c r="BL167"/>
      <c r="BO167"/>
      <c r="BP167"/>
      <c r="BS167"/>
      <c r="BT167"/>
    </row>
    <row r="168" spans="1:72" ht="14.25" customHeight="1" x14ac:dyDescent="0.2">
      <c r="A168" s="27">
        <f>SUM(B27:B167)</f>
        <v>6.4559999999999995</v>
      </c>
      <c r="B168" s="28"/>
      <c r="C168" s="27">
        <f>SUM(D27:D167)</f>
        <v>0</v>
      </c>
      <c r="D168" s="28"/>
      <c r="E168" s="27">
        <f>SUM(F27:F167)</f>
        <v>3.5309999999999997</v>
      </c>
      <c r="F168" s="28"/>
      <c r="G168" s="27">
        <f>SUM(H27:H167)</f>
        <v>0.77800000000000002</v>
      </c>
      <c r="H168" s="28"/>
      <c r="I168" s="27">
        <f>SUM(J27:J167)</f>
        <v>19.245000000000001</v>
      </c>
      <c r="J168" s="28"/>
      <c r="K168" s="27">
        <f>SUM(L27:L167)</f>
        <v>0</v>
      </c>
      <c r="L168" s="28"/>
      <c r="M168" s="27">
        <f>SUM(N27:N167)</f>
        <v>345.577</v>
      </c>
      <c r="N168" s="28"/>
      <c r="O168" s="27">
        <f>SUM(P27:P167)</f>
        <v>131.89900000000003</v>
      </c>
      <c r="P168" s="28"/>
      <c r="Q168" s="27">
        <f>SUM(R27:R167)</f>
        <v>358.41099999999983</v>
      </c>
      <c r="R168" s="28"/>
      <c r="S168" s="27">
        <f>SUM(T27:T167)</f>
        <v>172.07499999999987</v>
      </c>
      <c r="T168" s="28"/>
      <c r="U168" s="27">
        <f>SUM(V27:V167)</f>
        <v>149.42800000000005</v>
      </c>
      <c r="V168" s="28"/>
      <c r="W168" s="27">
        <f>SUM(X27:X167)</f>
        <v>193.07500000000007</v>
      </c>
      <c r="X168" s="28"/>
      <c r="Y168" s="27">
        <f>SUM(Z27:Z167)</f>
        <v>256.52799999999991</v>
      </c>
      <c r="Z168" s="28"/>
      <c r="AA168" s="27">
        <f>SUM(AB27:AB167)</f>
        <v>132.02599999999993</v>
      </c>
      <c r="AB168" s="28"/>
      <c r="AC168" s="27">
        <f>SUM(AD27:AD167)</f>
        <v>62.629000000000026</v>
      </c>
      <c r="AD168" s="28"/>
      <c r="AE168" s="27">
        <f>SUM(AF27:AF167)</f>
        <v>74.062000000000012</v>
      </c>
      <c r="AF168" s="28"/>
      <c r="AG168" s="27">
        <f>SUM(AH27:AH167)</f>
        <v>151.24699999999999</v>
      </c>
      <c r="AH168" s="28"/>
      <c r="AI168" s="29">
        <f>SUM(AJ27:AJ167)</f>
        <v>107.76100000000005</v>
      </c>
      <c r="AJ168" s="29"/>
      <c r="AM168"/>
      <c r="AN168"/>
      <c r="AQ168"/>
      <c r="AR168"/>
      <c r="AU168"/>
      <c r="AV168"/>
      <c r="AW168"/>
      <c r="AX168"/>
      <c r="AY168"/>
      <c r="AZ168"/>
      <c r="BA168"/>
      <c r="BB168"/>
      <c r="BC168"/>
      <c r="BD168"/>
      <c r="BG168"/>
      <c r="BH168"/>
      <c r="BK168"/>
      <c r="BL168"/>
      <c r="BO168"/>
      <c r="BP168"/>
      <c r="BS168"/>
      <c r="BT168"/>
    </row>
    <row r="169" spans="1:72" ht="14.25" customHeight="1" x14ac:dyDescent="0.2">
      <c r="A169" s="20" t="s">
        <v>0</v>
      </c>
      <c r="B169" s="21"/>
      <c r="C169" s="20" t="s">
        <v>1</v>
      </c>
      <c r="D169" s="21"/>
      <c r="E169" s="20" t="s">
        <v>2</v>
      </c>
      <c r="F169" s="21"/>
      <c r="G169" s="20" t="s">
        <v>3</v>
      </c>
      <c r="H169" s="21"/>
      <c r="I169" s="20" t="s">
        <v>4</v>
      </c>
      <c r="J169" s="21"/>
      <c r="K169" s="20" t="s">
        <v>5</v>
      </c>
      <c r="L169" s="21"/>
      <c r="M169" s="20" t="s">
        <v>6</v>
      </c>
      <c r="N169" s="21"/>
      <c r="O169" s="20" t="s">
        <v>7</v>
      </c>
      <c r="P169" s="21"/>
      <c r="Q169" s="20" t="s">
        <v>8</v>
      </c>
      <c r="R169" s="21"/>
      <c r="S169" s="20" t="s">
        <v>9</v>
      </c>
      <c r="T169" s="21"/>
      <c r="U169" s="20" t="s">
        <v>10</v>
      </c>
      <c r="V169" s="21"/>
      <c r="W169" s="20" t="s">
        <v>11</v>
      </c>
      <c r="X169" s="21"/>
      <c r="Y169" s="20" t="s">
        <v>12</v>
      </c>
      <c r="Z169" s="21"/>
      <c r="AA169" s="20" t="s">
        <v>13</v>
      </c>
      <c r="AB169" s="21"/>
      <c r="AC169" s="20" t="s">
        <v>14</v>
      </c>
      <c r="AD169" s="21"/>
      <c r="AE169" s="20" t="s">
        <v>15</v>
      </c>
      <c r="AF169" s="21"/>
      <c r="AG169" s="20" t="s">
        <v>16</v>
      </c>
      <c r="AH169" s="21"/>
      <c r="AI169" s="19" t="s">
        <v>17</v>
      </c>
      <c r="AJ169" s="19"/>
      <c r="AM169"/>
      <c r="AN169"/>
      <c r="AQ169"/>
      <c r="AR169"/>
      <c r="AU169"/>
      <c r="AV169"/>
      <c r="AW169"/>
      <c r="AX169"/>
      <c r="AY169"/>
      <c r="AZ169"/>
      <c r="BA169"/>
      <c r="BB169"/>
      <c r="BC169"/>
      <c r="BD169"/>
      <c r="BG169"/>
      <c r="BH169"/>
      <c r="BK169"/>
      <c r="BL169"/>
      <c r="BO169"/>
      <c r="BP169"/>
      <c r="BS169"/>
      <c r="BT169"/>
    </row>
    <row r="170" spans="1:72" ht="14.25" customHeight="1" x14ac:dyDescent="0.2">
      <c r="A170" s="18">
        <v>1</v>
      </c>
      <c r="B170" s="18">
        <v>3.0489999999999999</v>
      </c>
      <c r="C170" s="2">
        <v>0</v>
      </c>
      <c r="D170" s="2">
        <v>0</v>
      </c>
      <c r="E170" s="18">
        <v>1</v>
      </c>
      <c r="F170" s="18">
        <v>0.45400000000000001</v>
      </c>
      <c r="G170" s="2">
        <v>0</v>
      </c>
      <c r="H170" s="2">
        <v>0</v>
      </c>
      <c r="I170" s="18">
        <v>0</v>
      </c>
      <c r="J170" s="18">
        <v>0</v>
      </c>
      <c r="K170" s="2">
        <v>0</v>
      </c>
      <c r="L170" s="2">
        <v>0</v>
      </c>
      <c r="M170" s="18">
        <v>1</v>
      </c>
      <c r="N170" s="18">
        <v>1.296</v>
      </c>
      <c r="O170" s="2">
        <v>1</v>
      </c>
      <c r="P170" s="2">
        <v>0.58299999999999996</v>
      </c>
      <c r="Q170" s="18">
        <v>1</v>
      </c>
      <c r="R170" s="18">
        <v>5.9619999999999997</v>
      </c>
      <c r="S170" s="2">
        <v>1</v>
      </c>
      <c r="T170" s="2">
        <v>1.004</v>
      </c>
      <c r="U170" s="18">
        <v>1</v>
      </c>
      <c r="V170" s="18">
        <v>0.745</v>
      </c>
      <c r="W170" s="2">
        <v>1</v>
      </c>
      <c r="X170" s="2">
        <v>3.8559999999999999</v>
      </c>
      <c r="Y170" s="18">
        <v>1</v>
      </c>
      <c r="Z170" s="18">
        <v>3.089</v>
      </c>
      <c r="AA170" s="2">
        <v>1</v>
      </c>
      <c r="AB170" s="2">
        <v>1.6850000000000001</v>
      </c>
      <c r="AC170" s="18">
        <v>1</v>
      </c>
      <c r="AD170" s="18">
        <v>0.25900000000000001</v>
      </c>
      <c r="AE170" s="2">
        <v>1</v>
      </c>
      <c r="AF170" s="2">
        <v>0.29199999999999998</v>
      </c>
      <c r="AG170" s="18">
        <v>1</v>
      </c>
      <c r="AH170" s="18">
        <v>0.25900000000000001</v>
      </c>
      <c r="AI170" s="2">
        <v>1</v>
      </c>
      <c r="AJ170" s="2">
        <v>0.35599999999999998</v>
      </c>
      <c r="AM170"/>
      <c r="AN170"/>
      <c r="AQ170"/>
      <c r="AR170"/>
      <c r="AU170"/>
      <c r="AV170"/>
      <c r="AW170"/>
      <c r="AX170"/>
      <c r="AY170"/>
      <c r="AZ170"/>
      <c r="BA170"/>
      <c r="BB170"/>
      <c r="BC170"/>
      <c r="BD170"/>
      <c r="BG170"/>
      <c r="BH170"/>
      <c r="BK170"/>
      <c r="BL170"/>
      <c r="BO170"/>
      <c r="BP170"/>
      <c r="BS170"/>
      <c r="BT170"/>
    </row>
    <row r="171" spans="1:72" ht="14.25" customHeight="1" x14ac:dyDescent="0.2">
      <c r="A171" s="18">
        <v>2</v>
      </c>
      <c r="B171" s="18">
        <v>0.317</v>
      </c>
      <c r="C171" s="2"/>
      <c r="D171" s="2"/>
      <c r="E171" s="18"/>
      <c r="F171" s="18"/>
      <c r="G171" s="2"/>
      <c r="H171" s="2"/>
      <c r="I171" s="18"/>
      <c r="J171" s="18"/>
      <c r="K171" s="2"/>
      <c r="L171" s="2"/>
      <c r="M171" s="18">
        <v>2</v>
      </c>
      <c r="N171" s="18">
        <v>0.29199999999999998</v>
      </c>
      <c r="O171" s="2">
        <v>2</v>
      </c>
      <c r="P171" s="2">
        <v>0.42099999999999999</v>
      </c>
      <c r="Q171" s="18">
        <v>2</v>
      </c>
      <c r="R171" s="18">
        <v>6.2530000000000001</v>
      </c>
      <c r="S171" s="2">
        <v>2</v>
      </c>
      <c r="T171" s="2">
        <v>1.782</v>
      </c>
      <c r="U171" s="18">
        <v>2</v>
      </c>
      <c r="V171" s="18">
        <v>0.61599999999999999</v>
      </c>
      <c r="W171" s="2">
        <v>2</v>
      </c>
      <c r="X171" s="2">
        <v>1.1339999999999999</v>
      </c>
      <c r="Y171" s="18">
        <v>2</v>
      </c>
      <c r="Z171" s="18">
        <v>1.03</v>
      </c>
      <c r="AA171" s="2"/>
      <c r="AB171" s="2"/>
      <c r="AC171" s="18">
        <v>2</v>
      </c>
      <c r="AD171" s="18">
        <v>0.84199999999999997</v>
      </c>
      <c r="AE171" s="2">
        <v>2</v>
      </c>
      <c r="AF171" s="2">
        <v>0.32400000000000001</v>
      </c>
      <c r="AG171" s="18">
        <v>2</v>
      </c>
      <c r="AH171" s="18">
        <v>0.38900000000000001</v>
      </c>
      <c r="AI171" s="2">
        <v>2</v>
      </c>
      <c r="AJ171" s="2">
        <v>1.069</v>
      </c>
      <c r="AM171"/>
      <c r="AN171"/>
      <c r="AQ171"/>
      <c r="AR171"/>
      <c r="AU171"/>
      <c r="AV171"/>
      <c r="AW171"/>
      <c r="AX171"/>
      <c r="AY171"/>
      <c r="AZ171"/>
      <c r="BA171"/>
      <c r="BB171"/>
      <c r="BC171"/>
      <c r="BD171"/>
      <c r="BG171"/>
      <c r="BH171"/>
      <c r="BK171"/>
      <c r="BL171"/>
      <c r="BO171"/>
      <c r="BP171"/>
      <c r="BS171"/>
      <c r="BT171"/>
    </row>
    <row r="172" spans="1:72" ht="14.25" customHeight="1" x14ac:dyDescent="0.2">
      <c r="A172" s="18"/>
      <c r="B172" s="18"/>
      <c r="C172" s="2"/>
      <c r="D172" s="2"/>
      <c r="E172" s="18"/>
      <c r="F172" s="18"/>
      <c r="G172" s="2"/>
      <c r="H172" s="2"/>
      <c r="I172" s="18"/>
      <c r="J172" s="18"/>
      <c r="K172" s="2"/>
      <c r="L172" s="2"/>
      <c r="M172" s="18">
        <v>3</v>
      </c>
      <c r="N172" s="18">
        <v>0.38900000000000001</v>
      </c>
      <c r="O172" s="2">
        <v>3</v>
      </c>
      <c r="P172" s="2">
        <v>0.84199999999999997</v>
      </c>
      <c r="Q172" s="18">
        <v>3</v>
      </c>
      <c r="R172" s="18">
        <v>1.1020000000000001</v>
      </c>
      <c r="S172" s="2">
        <v>3</v>
      </c>
      <c r="T172" s="2">
        <v>1.6519999999999999</v>
      </c>
      <c r="U172" s="18">
        <v>3</v>
      </c>
      <c r="V172" s="18">
        <v>0.25900000000000001</v>
      </c>
      <c r="W172" s="2">
        <v>3</v>
      </c>
      <c r="X172" s="2">
        <v>2.9809999999999999</v>
      </c>
      <c r="Y172" s="18"/>
      <c r="Z172" s="18"/>
      <c r="AA172" s="2"/>
      <c r="AB172" s="2"/>
      <c r="AC172" s="18">
        <v>3</v>
      </c>
      <c r="AD172" s="18">
        <v>0.45400000000000001</v>
      </c>
      <c r="AE172" s="2">
        <v>3</v>
      </c>
      <c r="AF172" s="2">
        <v>0.38900000000000001</v>
      </c>
      <c r="AG172" s="18">
        <v>3</v>
      </c>
      <c r="AH172" s="18">
        <v>0.61599999999999999</v>
      </c>
      <c r="AI172" s="2">
        <v>3</v>
      </c>
      <c r="AJ172" s="2">
        <v>6.2210000000000001</v>
      </c>
      <c r="AM172"/>
      <c r="AN172"/>
      <c r="AQ172"/>
      <c r="AR172"/>
      <c r="AU172"/>
      <c r="AV172"/>
      <c r="AW172"/>
      <c r="AX172"/>
      <c r="AY172"/>
      <c r="AZ172"/>
      <c r="BA172"/>
      <c r="BB172"/>
      <c r="BC172"/>
      <c r="BD172"/>
      <c r="BG172"/>
      <c r="BH172"/>
      <c r="BK172"/>
      <c r="BL172"/>
      <c r="BO172"/>
      <c r="BP172"/>
      <c r="BS172"/>
      <c r="BT172"/>
    </row>
    <row r="173" spans="1:72" ht="14.25" customHeight="1" x14ac:dyDescent="0.2">
      <c r="A173" s="18"/>
      <c r="B173" s="18"/>
      <c r="C173" s="2"/>
      <c r="D173" s="2"/>
      <c r="E173" s="18"/>
      <c r="F173" s="18"/>
      <c r="G173" s="2"/>
      <c r="H173" s="2"/>
      <c r="I173" s="18"/>
      <c r="J173" s="18"/>
      <c r="K173" s="2"/>
      <c r="L173" s="2"/>
      <c r="M173" s="18">
        <v>4</v>
      </c>
      <c r="N173" s="18">
        <v>0.29199999999999998</v>
      </c>
      <c r="O173" s="2">
        <v>4</v>
      </c>
      <c r="P173" s="2">
        <v>5.8970000000000002</v>
      </c>
      <c r="Q173" s="18">
        <v>4</v>
      </c>
      <c r="R173" s="18">
        <v>0.25900000000000001</v>
      </c>
      <c r="S173" s="2">
        <v>4</v>
      </c>
      <c r="T173" s="2">
        <v>0.61599999999999999</v>
      </c>
      <c r="U173" s="18">
        <v>4</v>
      </c>
      <c r="V173" s="18">
        <v>4.2770000000000001</v>
      </c>
      <c r="W173" s="2">
        <v>4</v>
      </c>
      <c r="X173" s="2">
        <v>5.54</v>
      </c>
      <c r="Y173" s="18"/>
      <c r="Z173" s="18"/>
      <c r="AA173" s="2"/>
      <c r="AB173" s="2"/>
      <c r="AC173" s="18"/>
      <c r="AD173" s="18"/>
      <c r="AE173" s="2"/>
      <c r="AF173" s="2"/>
      <c r="AG173" s="18"/>
      <c r="AH173" s="18"/>
      <c r="AI173" s="2">
        <v>4</v>
      </c>
      <c r="AJ173" s="2">
        <v>0.35599999999999998</v>
      </c>
      <c r="AM173"/>
      <c r="AN173"/>
      <c r="AQ173"/>
      <c r="AR173"/>
      <c r="AU173"/>
      <c r="AV173"/>
      <c r="AW173"/>
      <c r="AX173"/>
      <c r="AY173"/>
      <c r="AZ173"/>
      <c r="BA173"/>
      <c r="BB173"/>
      <c r="BC173"/>
      <c r="BD173"/>
      <c r="BG173"/>
      <c r="BH173"/>
      <c r="BK173"/>
      <c r="BL173"/>
      <c r="BO173"/>
      <c r="BP173"/>
      <c r="BS173"/>
      <c r="BT173"/>
    </row>
    <row r="174" spans="1:72" ht="14.25" customHeight="1" x14ac:dyDescent="0.2">
      <c r="A174" s="18"/>
      <c r="B174" s="18"/>
      <c r="C174" s="2"/>
      <c r="D174" s="2"/>
      <c r="E174" s="18"/>
      <c r="F174" s="18"/>
      <c r="G174" s="2"/>
      <c r="H174" s="2"/>
      <c r="I174" s="18"/>
      <c r="J174" s="18"/>
      <c r="K174" s="2"/>
      <c r="L174" s="2"/>
      <c r="M174" s="18">
        <v>5</v>
      </c>
      <c r="N174" s="18">
        <v>0.38900000000000001</v>
      </c>
      <c r="O174" s="2">
        <v>5</v>
      </c>
      <c r="P174" s="2">
        <v>3.0129999999999999</v>
      </c>
      <c r="Q174" s="18">
        <v>5</v>
      </c>
      <c r="R174" s="18">
        <v>3.0129999999999999</v>
      </c>
      <c r="S174" s="2">
        <v>5</v>
      </c>
      <c r="T174" s="2">
        <v>2.2679999999999998</v>
      </c>
      <c r="U174" s="18">
        <v>5</v>
      </c>
      <c r="V174" s="18">
        <v>0.25900000000000001</v>
      </c>
      <c r="W174" s="2">
        <v>5</v>
      </c>
      <c r="X174" s="2">
        <v>1.0369999999999999</v>
      </c>
      <c r="Y174" s="18"/>
      <c r="Z174" s="18"/>
      <c r="AA174" s="2"/>
      <c r="AB174" s="2"/>
      <c r="AC174" s="18"/>
      <c r="AD174" s="18"/>
      <c r="AE174" s="2"/>
      <c r="AF174" s="2"/>
      <c r="AG174" s="18"/>
      <c r="AH174" s="18"/>
      <c r="AI174" s="2">
        <v>5</v>
      </c>
      <c r="AJ174" s="2">
        <v>1.5880000000000001</v>
      </c>
      <c r="AM174"/>
      <c r="AN174"/>
      <c r="AQ174"/>
      <c r="AR174"/>
      <c r="AU174"/>
      <c r="AV174"/>
      <c r="AW174"/>
      <c r="AX174"/>
      <c r="AY174"/>
      <c r="AZ174"/>
      <c r="BA174"/>
      <c r="BB174"/>
      <c r="BC174"/>
      <c r="BD174"/>
      <c r="BG174"/>
      <c r="BH174"/>
      <c r="BK174"/>
      <c r="BL174"/>
      <c r="BO174"/>
      <c r="BP174"/>
      <c r="BS174"/>
      <c r="BT174"/>
    </row>
    <row r="175" spans="1:72" ht="14.25" customHeight="1" x14ac:dyDescent="0.2">
      <c r="A175" s="18"/>
      <c r="B175" s="18"/>
      <c r="C175" s="2"/>
      <c r="D175" s="2"/>
      <c r="E175" s="18"/>
      <c r="F175" s="18"/>
      <c r="G175" s="2"/>
      <c r="H175" s="2"/>
      <c r="I175" s="18"/>
      <c r="J175" s="18"/>
      <c r="K175" s="2"/>
      <c r="L175" s="2"/>
      <c r="M175" s="18">
        <v>6</v>
      </c>
      <c r="N175" s="18">
        <v>0.48599999999999999</v>
      </c>
      <c r="O175" s="2">
        <v>6</v>
      </c>
      <c r="P175" s="2">
        <v>1.069</v>
      </c>
      <c r="Q175" s="18">
        <v>6</v>
      </c>
      <c r="R175" s="18">
        <v>2.3330000000000002</v>
      </c>
      <c r="S175" s="2">
        <v>6</v>
      </c>
      <c r="T175" s="2">
        <v>1.004</v>
      </c>
      <c r="U175" s="18">
        <v>6</v>
      </c>
      <c r="V175" s="18">
        <v>0.32400000000000001</v>
      </c>
      <c r="W175" s="2">
        <v>6</v>
      </c>
      <c r="X175" s="2">
        <v>3.532</v>
      </c>
      <c r="Y175" s="18"/>
      <c r="Z175" s="18"/>
      <c r="AA175" s="2"/>
      <c r="AB175" s="2"/>
      <c r="AC175" s="18"/>
      <c r="AD175" s="18"/>
      <c r="AE175" s="2"/>
      <c r="AF175" s="2"/>
      <c r="AG175" s="18"/>
      <c r="AH175" s="18"/>
      <c r="AI175" s="2">
        <v>6</v>
      </c>
      <c r="AJ175" s="2">
        <v>1.1020000000000001</v>
      </c>
      <c r="AM175"/>
      <c r="AN175"/>
      <c r="AQ175"/>
      <c r="AR175"/>
      <c r="AU175"/>
      <c r="AV175"/>
      <c r="AW175"/>
      <c r="AX175"/>
      <c r="AY175"/>
      <c r="AZ175"/>
      <c r="BA175"/>
      <c r="BB175"/>
      <c r="BC175"/>
      <c r="BD175"/>
      <c r="BG175"/>
      <c r="BH175"/>
      <c r="BK175"/>
      <c r="BL175"/>
      <c r="BO175"/>
      <c r="BP175"/>
      <c r="BS175"/>
      <c r="BT175"/>
    </row>
    <row r="176" spans="1:72" ht="14.25" customHeight="1" x14ac:dyDescent="0.2">
      <c r="A176" s="18"/>
      <c r="B176" s="18"/>
      <c r="C176" s="2"/>
      <c r="D176" s="2"/>
      <c r="E176" s="18"/>
      <c r="F176" s="18"/>
      <c r="G176" s="2"/>
      <c r="H176" s="2"/>
      <c r="I176" s="18"/>
      <c r="J176" s="18"/>
      <c r="K176" s="2"/>
      <c r="L176" s="2"/>
      <c r="M176" s="18">
        <v>7</v>
      </c>
      <c r="N176" s="18">
        <v>4.601</v>
      </c>
      <c r="O176" s="2">
        <v>7</v>
      </c>
      <c r="P176" s="2">
        <v>0.25900000000000001</v>
      </c>
      <c r="Q176" s="18">
        <v>7</v>
      </c>
      <c r="R176" s="18">
        <v>4.05</v>
      </c>
      <c r="S176" s="2">
        <v>7</v>
      </c>
      <c r="T176" s="2">
        <v>0.61599999999999999</v>
      </c>
      <c r="U176" s="18">
        <v>7</v>
      </c>
      <c r="V176" s="18">
        <v>0.94</v>
      </c>
      <c r="W176" s="2">
        <v>7</v>
      </c>
      <c r="X176" s="2">
        <v>5.2809999999999997</v>
      </c>
      <c r="Y176" s="18"/>
      <c r="Z176" s="18"/>
      <c r="AA176" s="2"/>
      <c r="AB176" s="2"/>
      <c r="AC176" s="18"/>
      <c r="AD176" s="18"/>
      <c r="AE176" s="2"/>
      <c r="AF176" s="2"/>
      <c r="AG176" s="18"/>
      <c r="AH176" s="18"/>
      <c r="AI176" s="2">
        <v>7</v>
      </c>
      <c r="AJ176" s="2">
        <v>0.77800000000000002</v>
      </c>
      <c r="AM176"/>
      <c r="AN176"/>
      <c r="AQ176"/>
      <c r="AR176"/>
      <c r="AU176"/>
      <c r="AV176"/>
      <c r="AW176"/>
      <c r="AX176"/>
      <c r="AY176"/>
      <c r="AZ176"/>
      <c r="BA176"/>
      <c r="BB176"/>
      <c r="BC176"/>
      <c r="BD176"/>
      <c r="BG176"/>
      <c r="BH176"/>
      <c r="BK176"/>
      <c r="BL176"/>
      <c r="BO176"/>
      <c r="BP176"/>
      <c r="BS176"/>
      <c r="BT176"/>
    </row>
    <row r="177" spans="1:72" ht="14.25" customHeight="1" x14ac:dyDescent="0.2">
      <c r="A177" s="18"/>
      <c r="B177" s="18"/>
      <c r="C177" s="2"/>
      <c r="D177" s="2"/>
      <c r="E177" s="18"/>
      <c r="F177" s="18"/>
      <c r="G177" s="2"/>
      <c r="H177" s="2"/>
      <c r="I177" s="18"/>
      <c r="J177" s="18"/>
      <c r="K177" s="2"/>
      <c r="L177" s="2"/>
      <c r="M177" s="18">
        <v>8</v>
      </c>
      <c r="N177" s="18">
        <v>3.5640000000000001</v>
      </c>
      <c r="O177" s="2">
        <v>8</v>
      </c>
      <c r="P177" s="2">
        <v>0.58299999999999996</v>
      </c>
      <c r="Q177" s="18">
        <v>8</v>
      </c>
      <c r="R177" s="18">
        <v>3.694</v>
      </c>
      <c r="S177" s="2">
        <v>8</v>
      </c>
      <c r="T177" s="2">
        <v>1.49</v>
      </c>
      <c r="U177" s="18">
        <v>8</v>
      </c>
      <c r="V177" s="18">
        <v>0.45400000000000001</v>
      </c>
      <c r="W177" s="2">
        <v>8</v>
      </c>
      <c r="X177" s="2">
        <v>0.29199999999999998</v>
      </c>
      <c r="Y177" s="18"/>
      <c r="Z177" s="18"/>
      <c r="AA177" s="2"/>
      <c r="AB177" s="2"/>
      <c r="AC177" s="18"/>
      <c r="AD177" s="18"/>
      <c r="AE177" s="2"/>
      <c r="AF177" s="2"/>
      <c r="AG177" s="18"/>
      <c r="AH177" s="18"/>
      <c r="AI177" s="2">
        <v>8</v>
      </c>
      <c r="AJ177" s="2">
        <v>2.8839999999999999</v>
      </c>
      <c r="AM177"/>
      <c r="AN177"/>
      <c r="AQ177"/>
      <c r="AR177"/>
      <c r="AU177"/>
      <c r="AV177"/>
      <c r="AW177"/>
      <c r="AX177"/>
      <c r="AY177"/>
      <c r="AZ177"/>
      <c r="BA177"/>
      <c r="BB177"/>
      <c r="BC177"/>
      <c r="BD177"/>
      <c r="BG177"/>
      <c r="BH177"/>
      <c r="BK177"/>
      <c r="BL177"/>
      <c r="BO177"/>
      <c r="BP177"/>
      <c r="BS177"/>
      <c r="BT177"/>
    </row>
    <row r="178" spans="1:72" ht="14.25" customHeight="1" x14ac:dyDescent="0.2">
      <c r="A178" s="18"/>
      <c r="B178" s="18"/>
      <c r="C178" s="2"/>
      <c r="D178" s="2"/>
      <c r="E178" s="18"/>
      <c r="F178" s="18"/>
      <c r="G178" s="2"/>
      <c r="H178" s="2"/>
      <c r="I178" s="18"/>
      <c r="J178" s="18"/>
      <c r="K178" s="2"/>
      <c r="L178" s="2"/>
      <c r="M178" s="18">
        <v>9</v>
      </c>
      <c r="N178" s="18">
        <v>0.32400000000000001</v>
      </c>
      <c r="O178" s="2">
        <v>9</v>
      </c>
      <c r="P178" s="2">
        <v>3.726</v>
      </c>
      <c r="Q178" s="18">
        <v>9</v>
      </c>
      <c r="R178" s="18">
        <v>2.2360000000000002</v>
      </c>
      <c r="S178" s="2">
        <v>9</v>
      </c>
      <c r="T178" s="2">
        <v>0.35599999999999998</v>
      </c>
      <c r="U178" s="18">
        <v>9</v>
      </c>
      <c r="V178" s="18">
        <v>1.1339999999999999</v>
      </c>
      <c r="W178" s="2">
        <v>9</v>
      </c>
      <c r="X178" s="2">
        <v>0.51800000000000002</v>
      </c>
      <c r="Y178" s="18"/>
      <c r="Z178" s="18"/>
      <c r="AA178" s="2"/>
      <c r="AB178" s="2"/>
      <c r="AC178" s="18"/>
      <c r="AD178" s="18"/>
      <c r="AE178" s="2"/>
      <c r="AF178" s="2"/>
      <c r="AG178" s="18"/>
      <c r="AH178" s="18"/>
      <c r="AI178" s="2">
        <v>9</v>
      </c>
      <c r="AJ178" s="2">
        <v>2.9159999999999999</v>
      </c>
      <c r="AM178"/>
      <c r="AN178"/>
      <c r="AQ178"/>
      <c r="AR178"/>
      <c r="AU178"/>
      <c r="AV178"/>
      <c r="AW178"/>
      <c r="AX178"/>
      <c r="AY178"/>
      <c r="AZ178"/>
      <c r="BA178"/>
      <c r="BB178"/>
      <c r="BC178"/>
      <c r="BD178"/>
      <c r="BG178"/>
      <c r="BH178"/>
      <c r="BK178"/>
      <c r="BL178"/>
      <c r="BO178"/>
      <c r="BP178"/>
      <c r="BS178"/>
      <c r="BT178"/>
    </row>
    <row r="179" spans="1:72" ht="14.25" customHeight="1" x14ac:dyDescent="0.2">
      <c r="A179" s="18"/>
      <c r="B179" s="18"/>
      <c r="C179" s="2"/>
      <c r="D179" s="2"/>
      <c r="E179" s="18"/>
      <c r="F179" s="18"/>
      <c r="G179" s="2"/>
      <c r="H179" s="2"/>
      <c r="I179" s="18"/>
      <c r="J179" s="18"/>
      <c r="K179" s="2"/>
      <c r="L179" s="2"/>
      <c r="M179" s="18">
        <v>10</v>
      </c>
      <c r="N179" s="18">
        <v>0.51800000000000002</v>
      </c>
      <c r="O179" s="2">
        <v>10</v>
      </c>
      <c r="P179" s="2">
        <v>0.32400000000000001</v>
      </c>
      <c r="Q179" s="18">
        <v>10</v>
      </c>
      <c r="R179" s="18">
        <v>1.2310000000000001</v>
      </c>
      <c r="S179" s="2">
        <v>10</v>
      </c>
      <c r="T179" s="2">
        <v>1.0369999999999999</v>
      </c>
      <c r="U179" s="18">
        <v>10</v>
      </c>
      <c r="V179" s="18">
        <v>0.58299999999999996</v>
      </c>
      <c r="W179" s="2">
        <v>10</v>
      </c>
      <c r="X179" s="2">
        <v>3.4020000000000001</v>
      </c>
      <c r="Y179" s="18"/>
      <c r="Z179" s="18"/>
      <c r="AA179" s="2"/>
      <c r="AB179" s="2"/>
      <c r="AC179" s="18"/>
      <c r="AD179" s="18"/>
      <c r="AE179" s="2"/>
      <c r="AF179" s="2"/>
      <c r="AG179" s="18"/>
      <c r="AH179" s="18"/>
      <c r="AI179" s="2">
        <v>10</v>
      </c>
      <c r="AJ179" s="2">
        <v>1.5880000000000001</v>
      </c>
      <c r="AM179"/>
      <c r="AN179"/>
      <c r="AQ179"/>
      <c r="AR179"/>
      <c r="AU179"/>
      <c r="AV179"/>
      <c r="AW179"/>
      <c r="AX179"/>
      <c r="AY179"/>
      <c r="AZ179"/>
      <c r="BA179"/>
      <c r="BB179"/>
      <c r="BC179"/>
      <c r="BD179"/>
      <c r="BG179"/>
      <c r="BH179"/>
      <c r="BK179"/>
      <c r="BL179"/>
      <c r="BO179"/>
      <c r="BP179"/>
      <c r="BS179"/>
      <c r="BT179"/>
    </row>
    <row r="180" spans="1:72" ht="14.25" customHeight="1" x14ac:dyDescent="0.2">
      <c r="A180" s="18"/>
      <c r="B180" s="18"/>
      <c r="C180" s="2"/>
      <c r="D180" s="2"/>
      <c r="E180" s="18"/>
      <c r="F180" s="18"/>
      <c r="G180" s="2"/>
      <c r="H180" s="2"/>
      <c r="I180" s="18"/>
      <c r="J180" s="18"/>
      <c r="K180" s="2"/>
      <c r="L180" s="2"/>
      <c r="M180" s="18">
        <v>11</v>
      </c>
      <c r="N180" s="18">
        <v>1.847</v>
      </c>
      <c r="O180" s="2">
        <v>11</v>
      </c>
      <c r="P180" s="2">
        <v>1.75</v>
      </c>
      <c r="Q180" s="18">
        <v>11</v>
      </c>
      <c r="R180" s="18">
        <v>3.532</v>
      </c>
      <c r="S180" s="2">
        <v>11</v>
      </c>
      <c r="T180" s="2">
        <v>1.0369999999999999</v>
      </c>
      <c r="U180" s="18">
        <v>11</v>
      </c>
      <c r="V180" s="18">
        <v>0.25900000000000001</v>
      </c>
      <c r="W180" s="2">
        <v>11</v>
      </c>
      <c r="X180" s="2">
        <v>0.90700000000000003</v>
      </c>
      <c r="Y180" s="18"/>
      <c r="Z180" s="18"/>
      <c r="AA180" s="2"/>
      <c r="AB180" s="2"/>
      <c r="AC180" s="18"/>
      <c r="AD180" s="18"/>
      <c r="AE180" s="2"/>
      <c r="AF180" s="2"/>
      <c r="AG180" s="18"/>
      <c r="AH180" s="18"/>
      <c r="AI180" s="2">
        <v>11</v>
      </c>
      <c r="AJ180" s="2">
        <v>0.42099999999999999</v>
      </c>
      <c r="AM180"/>
      <c r="AN180"/>
      <c r="AQ180"/>
      <c r="AR180"/>
      <c r="AU180"/>
      <c r="AV180"/>
      <c r="AW180"/>
      <c r="AX180"/>
      <c r="AY180"/>
      <c r="AZ180"/>
      <c r="BA180"/>
      <c r="BB180"/>
      <c r="BC180"/>
      <c r="BD180"/>
      <c r="BG180"/>
      <c r="BH180"/>
      <c r="BK180"/>
      <c r="BL180"/>
      <c r="BO180"/>
      <c r="BP180"/>
      <c r="BS180"/>
      <c r="BT180"/>
    </row>
    <row r="181" spans="1:72" ht="14.25" customHeight="1" x14ac:dyDescent="0.2">
      <c r="A181" s="18"/>
      <c r="B181" s="18"/>
      <c r="C181" s="2"/>
      <c r="D181" s="2"/>
      <c r="E181" s="18"/>
      <c r="F181" s="18"/>
      <c r="G181" s="2"/>
      <c r="H181" s="2"/>
      <c r="I181" s="18"/>
      <c r="J181" s="18"/>
      <c r="K181" s="2"/>
      <c r="L181" s="2"/>
      <c r="M181" s="18">
        <v>12</v>
      </c>
      <c r="N181" s="18">
        <v>2.9159999999999999</v>
      </c>
      <c r="O181" s="2">
        <v>12</v>
      </c>
      <c r="P181" s="2">
        <v>1.004</v>
      </c>
      <c r="Q181" s="18">
        <v>12</v>
      </c>
      <c r="R181" s="18">
        <v>0.51800000000000002</v>
      </c>
      <c r="S181" s="2">
        <v>12</v>
      </c>
      <c r="T181" s="2">
        <v>0.745</v>
      </c>
      <c r="U181" s="18">
        <v>12</v>
      </c>
      <c r="V181" s="18">
        <v>0.42099999999999999</v>
      </c>
      <c r="W181" s="2">
        <v>12</v>
      </c>
      <c r="X181" s="2">
        <v>3.0129999999999999</v>
      </c>
      <c r="Y181" s="18"/>
      <c r="Z181" s="18"/>
      <c r="AA181" s="2"/>
      <c r="AB181" s="2"/>
      <c r="AC181" s="18"/>
      <c r="AD181" s="18"/>
      <c r="AE181" s="2"/>
      <c r="AF181" s="2"/>
      <c r="AG181" s="18"/>
      <c r="AH181" s="18"/>
      <c r="AI181" s="2">
        <v>12</v>
      </c>
      <c r="AJ181" s="2">
        <v>0.90700000000000003</v>
      </c>
      <c r="AM181"/>
      <c r="AN181"/>
      <c r="AQ181"/>
      <c r="AR181"/>
      <c r="AU181"/>
      <c r="AV181"/>
      <c r="AW181"/>
      <c r="AX181"/>
      <c r="AY181"/>
      <c r="AZ181"/>
      <c r="BA181"/>
      <c r="BB181"/>
      <c r="BC181"/>
      <c r="BD181"/>
      <c r="BG181"/>
      <c r="BH181"/>
      <c r="BK181"/>
      <c r="BL181"/>
      <c r="BO181"/>
      <c r="BP181"/>
      <c r="BS181"/>
      <c r="BT181"/>
    </row>
    <row r="182" spans="1:72" ht="14.25" customHeight="1" x14ac:dyDescent="0.2">
      <c r="A182" s="18"/>
      <c r="B182" s="18"/>
      <c r="C182" s="2"/>
      <c r="D182" s="2"/>
      <c r="E182" s="18"/>
      <c r="F182" s="18"/>
      <c r="G182" s="2"/>
      <c r="H182" s="2"/>
      <c r="I182" s="18"/>
      <c r="J182" s="18"/>
      <c r="K182" s="2"/>
      <c r="L182" s="2"/>
      <c r="M182" s="18">
        <v>13</v>
      </c>
      <c r="N182" s="18">
        <v>1.1020000000000001</v>
      </c>
      <c r="O182" s="2">
        <v>13</v>
      </c>
      <c r="P182" s="2">
        <v>2.2999999999999998</v>
      </c>
      <c r="Q182" s="18">
        <v>13</v>
      </c>
      <c r="R182" s="18">
        <v>0.81</v>
      </c>
      <c r="S182" s="2">
        <v>13</v>
      </c>
      <c r="T182" s="2">
        <v>1.1339999999999999</v>
      </c>
      <c r="U182" s="18"/>
      <c r="V182" s="18"/>
      <c r="W182" s="2">
        <v>13</v>
      </c>
      <c r="X182" s="2">
        <v>1.2310000000000001</v>
      </c>
      <c r="Y182" s="18"/>
      <c r="Z182" s="18"/>
      <c r="AA182" s="2"/>
      <c r="AB182" s="2"/>
      <c r="AC182" s="18"/>
      <c r="AD182" s="18"/>
      <c r="AE182" s="2"/>
      <c r="AF182" s="2"/>
      <c r="AG182" s="18"/>
      <c r="AH182" s="18"/>
      <c r="AI182" s="2"/>
      <c r="AJ182" s="2"/>
      <c r="AM182"/>
      <c r="AN182"/>
      <c r="AQ182"/>
      <c r="AR182"/>
      <c r="AU182"/>
      <c r="AV182"/>
      <c r="AW182"/>
      <c r="AX182"/>
      <c r="AY182"/>
      <c r="AZ182"/>
      <c r="BA182"/>
      <c r="BB182"/>
      <c r="BC182"/>
      <c r="BD182"/>
      <c r="BG182"/>
      <c r="BH182"/>
      <c r="BK182"/>
      <c r="BL182"/>
      <c r="BO182"/>
      <c r="BP182"/>
      <c r="BS182"/>
      <c r="BT182"/>
    </row>
    <row r="183" spans="1:72" ht="14.25" customHeight="1" x14ac:dyDescent="0.2">
      <c r="A183" s="18"/>
      <c r="B183" s="18"/>
      <c r="C183" s="2"/>
      <c r="D183" s="2"/>
      <c r="E183" s="18"/>
      <c r="F183" s="18"/>
      <c r="G183" s="2"/>
      <c r="H183" s="2"/>
      <c r="I183" s="18"/>
      <c r="J183" s="18"/>
      <c r="K183" s="2"/>
      <c r="L183" s="2"/>
      <c r="M183" s="18">
        <v>14</v>
      </c>
      <c r="N183" s="18">
        <v>0.77800000000000002</v>
      </c>
      <c r="O183" s="2">
        <v>14</v>
      </c>
      <c r="P183" s="2">
        <v>3.7909999999999999</v>
      </c>
      <c r="Q183" s="18">
        <v>14</v>
      </c>
      <c r="R183" s="18">
        <v>0.55100000000000005</v>
      </c>
      <c r="S183" s="2">
        <v>14</v>
      </c>
      <c r="T183" s="2">
        <v>0.48599999999999999</v>
      </c>
      <c r="U183" s="18"/>
      <c r="V183" s="18"/>
      <c r="W183" s="2">
        <v>14</v>
      </c>
      <c r="X183" s="2">
        <v>0.48599999999999999</v>
      </c>
      <c r="Y183" s="18"/>
      <c r="Z183" s="18"/>
      <c r="AA183" s="2"/>
      <c r="AB183" s="2"/>
      <c r="AC183" s="18"/>
      <c r="AD183" s="18"/>
      <c r="AE183" s="2"/>
      <c r="AF183" s="2"/>
      <c r="AG183" s="18"/>
      <c r="AH183" s="18"/>
      <c r="AI183" s="2"/>
      <c r="AJ183" s="2"/>
      <c r="AM183"/>
      <c r="AN183"/>
      <c r="AQ183"/>
      <c r="AR183"/>
      <c r="AU183"/>
      <c r="AV183"/>
      <c r="AW183"/>
      <c r="AX183"/>
      <c r="AY183"/>
      <c r="AZ183"/>
      <c r="BA183"/>
      <c r="BB183"/>
      <c r="BC183"/>
      <c r="BD183"/>
      <c r="BG183"/>
      <c r="BH183"/>
      <c r="BK183"/>
      <c r="BL183"/>
      <c r="BO183"/>
      <c r="BP183"/>
      <c r="BS183"/>
      <c r="BT183"/>
    </row>
    <row r="184" spans="1:72" ht="14.25" customHeight="1" x14ac:dyDescent="0.2">
      <c r="A184" s="18"/>
      <c r="B184" s="18"/>
      <c r="C184" s="2"/>
      <c r="D184" s="2"/>
      <c r="E184" s="18"/>
      <c r="F184" s="18"/>
      <c r="G184" s="2"/>
      <c r="H184" s="2"/>
      <c r="I184" s="18"/>
      <c r="J184" s="18"/>
      <c r="K184" s="2"/>
      <c r="L184" s="2"/>
      <c r="M184" s="18">
        <v>15</v>
      </c>
      <c r="N184" s="18">
        <v>1.361</v>
      </c>
      <c r="O184" s="2">
        <v>15</v>
      </c>
      <c r="P184" s="2">
        <v>0.38900000000000001</v>
      </c>
      <c r="Q184" s="18"/>
      <c r="R184" s="18"/>
      <c r="S184" s="2">
        <v>15</v>
      </c>
      <c r="T184" s="2">
        <v>2.4950000000000001</v>
      </c>
      <c r="U184" s="18"/>
      <c r="V184" s="18"/>
      <c r="W184" s="2">
        <v>15</v>
      </c>
      <c r="X184" s="2">
        <v>0.55100000000000005</v>
      </c>
      <c r="Y184" s="18"/>
      <c r="Z184" s="18"/>
      <c r="AA184" s="2"/>
      <c r="AB184" s="2"/>
      <c r="AC184" s="18"/>
      <c r="AD184" s="18"/>
      <c r="AE184" s="2"/>
      <c r="AF184" s="2"/>
      <c r="AG184" s="18"/>
      <c r="AH184" s="18"/>
      <c r="AI184" s="2"/>
      <c r="AJ184" s="2"/>
      <c r="AM184"/>
      <c r="AN184"/>
      <c r="AQ184"/>
      <c r="AR184"/>
      <c r="AU184"/>
      <c r="AV184"/>
      <c r="AW184"/>
      <c r="AX184"/>
      <c r="AY184"/>
      <c r="AZ184"/>
      <c r="BA184"/>
      <c r="BB184"/>
      <c r="BC184"/>
      <c r="BD184"/>
      <c r="BG184"/>
      <c r="BH184"/>
      <c r="BK184"/>
      <c r="BL184"/>
      <c r="BO184"/>
      <c r="BP184"/>
      <c r="BS184"/>
      <c r="BT184"/>
    </row>
    <row r="185" spans="1:72" x14ac:dyDescent="0.2">
      <c r="A185" s="18"/>
      <c r="B185" s="18"/>
      <c r="C185" s="2"/>
      <c r="D185" s="2"/>
      <c r="E185" s="18"/>
      <c r="F185" s="18"/>
      <c r="G185" s="2"/>
      <c r="H185" s="2"/>
      <c r="I185" s="18"/>
      <c r="J185" s="18"/>
      <c r="K185" s="2"/>
      <c r="L185" s="2"/>
      <c r="M185" s="18">
        <v>16</v>
      </c>
      <c r="N185" s="18">
        <v>0.42099999999999999</v>
      </c>
      <c r="O185" s="2">
        <v>16</v>
      </c>
      <c r="P185" s="2">
        <v>0.875</v>
      </c>
      <c r="Q185" s="18"/>
      <c r="R185" s="18"/>
      <c r="S185" s="2">
        <v>16</v>
      </c>
      <c r="T185" s="2">
        <v>2.657</v>
      </c>
      <c r="U185" s="18"/>
      <c r="V185" s="18"/>
      <c r="W185" s="2">
        <v>16</v>
      </c>
      <c r="X185" s="2">
        <v>0.35599999999999998</v>
      </c>
      <c r="Y185" s="18"/>
      <c r="Z185" s="18"/>
      <c r="AA185" s="2"/>
      <c r="AB185" s="2"/>
      <c r="AC185" s="18"/>
      <c r="AD185" s="18"/>
      <c r="AE185" s="2"/>
      <c r="AF185" s="2"/>
      <c r="AG185" s="18"/>
      <c r="AH185" s="18"/>
      <c r="AI185" s="2"/>
      <c r="AJ185" s="2"/>
      <c r="AK185" s="4"/>
      <c r="AM185"/>
      <c r="AN185"/>
      <c r="AQ185"/>
      <c r="AR185"/>
      <c r="AU185"/>
      <c r="AV185"/>
      <c r="AW185"/>
      <c r="AX185"/>
      <c r="AY185"/>
      <c r="AZ185"/>
      <c r="BA185"/>
      <c r="BB185"/>
      <c r="BC185"/>
      <c r="BD185"/>
      <c r="BG185"/>
      <c r="BH185"/>
      <c r="BK185"/>
      <c r="BL185"/>
      <c r="BO185"/>
      <c r="BP185"/>
      <c r="BS185"/>
      <c r="BT185"/>
    </row>
    <row r="186" spans="1:72" x14ac:dyDescent="0.2">
      <c r="A186" s="18"/>
      <c r="B186" s="18"/>
      <c r="C186" s="2"/>
      <c r="D186" s="2"/>
      <c r="E186" s="18"/>
      <c r="F186" s="18"/>
      <c r="G186" s="2"/>
      <c r="H186" s="2"/>
      <c r="I186" s="18"/>
      <c r="J186" s="18"/>
      <c r="K186" s="2"/>
      <c r="L186" s="2"/>
      <c r="M186" s="18">
        <v>17</v>
      </c>
      <c r="N186" s="18">
        <v>0.25900000000000001</v>
      </c>
      <c r="O186" s="2">
        <v>17</v>
      </c>
      <c r="P186" s="2">
        <v>1.1659999999999999</v>
      </c>
      <c r="Q186" s="18"/>
      <c r="R186" s="18"/>
      <c r="S186" s="2">
        <v>17</v>
      </c>
      <c r="T186" s="2">
        <v>1.1990000000000001</v>
      </c>
      <c r="U186" s="18"/>
      <c r="V186" s="18"/>
      <c r="W186" s="2">
        <v>17</v>
      </c>
      <c r="X186" s="2">
        <v>0.32400000000000001</v>
      </c>
      <c r="Y186" s="18"/>
      <c r="Z186" s="18"/>
      <c r="AA186" s="2"/>
      <c r="AB186" s="2"/>
      <c r="AC186" s="18"/>
      <c r="AD186" s="18"/>
      <c r="AE186" s="2"/>
      <c r="AF186" s="2"/>
      <c r="AG186" s="18"/>
      <c r="AH186" s="18"/>
      <c r="AI186" s="2"/>
      <c r="AJ186" s="2"/>
      <c r="AK186" s="4"/>
      <c r="AM186"/>
      <c r="AN186"/>
      <c r="AQ186"/>
      <c r="AR186"/>
      <c r="AU186"/>
      <c r="AV186"/>
      <c r="AW186"/>
      <c r="AX186"/>
      <c r="AY186"/>
      <c r="AZ186"/>
      <c r="BA186"/>
      <c r="BB186"/>
      <c r="BC186"/>
      <c r="BD186"/>
      <c r="BG186"/>
      <c r="BH186"/>
      <c r="BK186"/>
      <c r="BL186"/>
      <c r="BO186"/>
      <c r="BP186"/>
      <c r="BS186"/>
      <c r="BT186"/>
    </row>
    <row r="187" spans="1:72" x14ac:dyDescent="0.2">
      <c r="A187" s="18"/>
      <c r="B187" s="18"/>
      <c r="C187" s="2"/>
      <c r="D187" s="2"/>
      <c r="E187" s="18"/>
      <c r="F187" s="18"/>
      <c r="G187" s="2"/>
      <c r="H187" s="2"/>
      <c r="I187" s="18"/>
      <c r="J187" s="18"/>
      <c r="K187" s="2"/>
      <c r="L187" s="2"/>
      <c r="M187" s="18">
        <v>18</v>
      </c>
      <c r="N187" s="18">
        <v>2.8839999999999999</v>
      </c>
      <c r="O187" s="2">
        <v>18</v>
      </c>
      <c r="P187" s="2">
        <v>0.58299999999999996</v>
      </c>
      <c r="Q187" s="18"/>
      <c r="R187" s="18"/>
      <c r="S187" s="2">
        <v>18</v>
      </c>
      <c r="T187" s="2">
        <v>2.9159999999999999</v>
      </c>
      <c r="U187" s="18"/>
      <c r="V187" s="18"/>
      <c r="W187" s="2">
        <v>18</v>
      </c>
      <c r="X187" s="2">
        <v>0.875</v>
      </c>
      <c r="Y187" s="18"/>
      <c r="Z187" s="18"/>
      <c r="AA187" s="2"/>
      <c r="AB187" s="2"/>
      <c r="AC187" s="18"/>
      <c r="AD187" s="18"/>
      <c r="AE187" s="2"/>
      <c r="AF187" s="2"/>
      <c r="AG187" s="18"/>
      <c r="AH187" s="18"/>
      <c r="AI187" s="2"/>
      <c r="AJ187" s="2"/>
      <c r="AK187" s="4"/>
      <c r="AM187"/>
      <c r="AN187"/>
      <c r="AQ187"/>
      <c r="AR187"/>
      <c r="AU187"/>
      <c r="AV187"/>
      <c r="AW187"/>
      <c r="AX187"/>
      <c r="AY187"/>
      <c r="AZ187"/>
      <c r="BA187"/>
      <c r="BB187"/>
      <c r="BC187"/>
      <c r="BD187"/>
      <c r="BG187"/>
      <c r="BH187"/>
      <c r="BK187"/>
      <c r="BL187"/>
      <c r="BO187"/>
      <c r="BP187"/>
      <c r="BS187"/>
      <c r="BT187"/>
    </row>
    <row r="188" spans="1:72" x14ac:dyDescent="0.2">
      <c r="A188" s="18"/>
      <c r="B188" s="18"/>
      <c r="C188" s="2"/>
      <c r="D188" s="2"/>
      <c r="E188" s="18"/>
      <c r="F188" s="18"/>
      <c r="G188" s="2"/>
      <c r="H188" s="2"/>
      <c r="I188" s="18"/>
      <c r="J188" s="18"/>
      <c r="K188" s="2"/>
      <c r="L188" s="2"/>
      <c r="M188" s="18">
        <v>19</v>
      </c>
      <c r="N188" s="18">
        <v>0.48599999999999999</v>
      </c>
      <c r="O188" s="2">
        <v>19</v>
      </c>
      <c r="P188" s="2">
        <v>1.296</v>
      </c>
      <c r="Q188" s="18"/>
      <c r="R188" s="18"/>
      <c r="S188" s="2">
        <v>19</v>
      </c>
      <c r="T188" s="2">
        <v>1.5880000000000001</v>
      </c>
      <c r="U188" s="18"/>
      <c r="V188" s="18"/>
      <c r="W188" s="2">
        <v>19</v>
      </c>
      <c r="X188" s="2">
        <v>1.069</v>
      </c>
      <c r="Y188" s="18"/>
      <c r="Z188" s="18"/>
      <c r="AA188" s="2"/>
      <c r="AB188" s="2"/>
      <c r="AC188" s="18"/>
      <c r="AD188" s="18"/>
      <c r="AE188" s="2"/>
      <c r="AF188" s="2"/>
      <c r="AG188" s="18"/>
      <c r="AH188" s="18"/>
      <c r="AI188" s="2"/>
      <c r="AJ188" s="2"/>
      <c r="AK188" s="4"/>
      <c r="AM188"/>
      <c r="AN188"/>
      <c r="AQ188"/>
      <c r="AR188"/>
      <c r="AU188"/>
      <c r="AV188"/>
      <c r="AW188"/>
      <c r="AX188"/>
      <c r="AY188"/>
      <c r="AZ188"/>
      <c r="BA188"/>
      <c r="BB188"/>
      <c r="BC188"/>
      <c r="BD188"/>
      <c r="BG188"/>
      <c r="BH188"/>
      <c r="BK188"/>
      <c r="BL188"/>
      <c r="BO188"/>
      <c r="BP188"/>
      <c r="BS188"/>
      <c r="BT188"/>
    </row>
    <row r="189" spans="1:72" x14ac:dyDescent="0.2">
      <c r="A189" s="18"/>
      <c r="B189" s="18"/>
      <c r="C189" s="2"/>
      <c r="D189" s="2"/>
      <c r="E189" s="18"/>
      <c r="F189" s="18"/>
      <c r="G189" s="2"/>
      <c r="H189" s="2"/>
      <c r="I189" s="18"/>
      <c r="J189" s="18"/>
      <c r="K189" s="2"/>
      <c r="L189" s="2"/>
      <c r="M189" s="18">
        <v>20</v>
      </c>
      <c r="N189" s="18">
        <v>0.45400000000000001</v>
      </c>
      <c r="O189" s="2">
        <v>20</v>
      </c>
      <c r="P189" s="2">
        <v>0.875</v>
      </c>
      <c r="Q189" s="18"/>
      <c r="R189" s="18"/>
      <c r="S189" s="2">
        <v>20</v>
      </c>
      <c r="T189" s="2">
        <v>0.35599999999999998</v>
      </c>
      <c r="U189" s="18"/>
      <c r="V189" s="18"/>
      <c r="W189" s="2">
        <v>20</v>
      </c>
      <c r="X189" s="2">
        <v>0.32400000000000001</v>
      </c>
      <c r="Y189" s="18"/>
      <c r="Z189" s="18"/>
      <c r="AA189" s="2"/>
      <c r="AB189" s="2"/>
      <c r="AC189" s="18"/>
      <c r="AD189" s="18"/>
      <c r="AE189" s="2"/>
      <c r="AF189" s="2"/>
      <c r="AG189" s="18"/>
      <c r="AH189" s="18"/>
      <c r="AI189" s="2"/>
      <c r="AJ189" s="2"/>
      <c r="AK189" s="4"/>
      <c r="AM189"/>
      <c r="AN189"/>
      <c r="AQ189"/>
      <c r="AR189"/>
      <c r="AU189"/>
      <c r="AV189"/>
      <c r="AW189"/>
      <c r="AX189"/>
      <c r="AY189"/>
      <c r="AZ189"/>
      <c r="BA189"/>
      <c r="BB189"/>
      <c r="BC189"/>
      <c r="BD189"/>
      <c r="BG189"/>
      <c r="BH189"/>
      <c r="BK189"/>
      <c r="BL189"/>
      <c r="BO189"/>
      <c r="BP189"/>
      <c r="BS189"/>
      <c r="BT189"/>
    </row>
    <row r="190" spans="1:72" x14ac:dyDescent="0.2">
      <c r="A190" s="18"/>
      <c r="B190" s="18"/>
      <c r="C190" s="2"/>
      <c r="D190" s="2"/>
      <c r="E190" s="18"/>
      <c r="F190" s="18"/>
      <c r="G190" s="2"/>
      <c r="H190" s="2"/>
      <c r="I190" s="18"/>
      <c r="J190" s="18"/>
      <c r="K190" s="2"/>
      <c r="L190" s="2"/>
      <c r="M190" s="18">
        <v>21</v>
      </c>
      <c r="N190" s="18">
        <v>1.393</v>
      </c>
      <c r="O190" s="2">
        <v>21</v>
      </c>
      <c r="P190" s="2">
        <v>0.58299999999999996</v>
      </c>
      <c r="Q190" s="18"/>
      <c r="R190" s="18"/>
      <c r="S190" s="2">
        <v>21</v>
      </c>
      <c r="T190" s="2">
        <v>1.2310000000000001</v>
      </c>
      <c r="U190" s="18"/>
      <c r="V190" s="18"/>
      <c r="W190" s="2">
        <v>21</v>
      </c>
      <c r="X190" s="2">
        <v>1.7170000000000001</v>
      </c>
      <c r="Y190" s="18"/>
      <c r="Z190" s="18"/>
      <c r="AA190" s="2"/>
      <c r="AB190" s="2"/>
      <c r="AC190" s="18"/>
      <c r="AD190" s="18"/>
      <c r="AE190" s="2"/>
      <c r="AF190" s="2"/>
      <c r="AG190" s="18"/>
      <c r="AH190" s="18"/>
      <c r="AI190" s="2"/>
      <c r="AJ190" s="2"/>
      <c r="AK190" s="4"/>
      <c r="AM190"/>
      <c r="AN190"/>
      <c r="AQ190"/>
      <c r="AR190"/>
      <c r="AU190"/>
      <c r="AV190"/>
      <c r="AW190"/>
      <c r="AX190"/>
      <c r="AY190"/>
      <c r="AZ190"/>
      <c r="BA190"/>
      <c r="BB190"/>
      <c r="BC190"/>
      <c r="BD190"/>
      <c r="BG190"/>
      <c r="BH190"/>
      <c r="BK190"/>
      <c r="BL190"/>
      <c r="BO190"/>
      <c r="BP190"/>
      <c r="BS190"/>
      <c r="BT190"/>
    </row>
    <row r="191" spans="1:72" x14ac:dyDescent="0.2">
      <c r="A191" s="18"/>
      <c r="B191" s="18"/>
      <c r="C191" s="2"/>
      <c r="D191" s="2"/>
      <c r="E191" s="18"/>
      <c r="F191" s="18"/>
      <c r="G191" s="2"/>
      <c r="H191" s="2"/>
      <c r="I191" s="18"/>
      <c r="J191" s="18"/>
      <c r="K191" s="2"/>
      <c r="L191" s="2"/>
      <c r="M191" s="18">
        <v>22</v>
      </c>
      <c r="N191" s="18">
        <v>0.45400000000000001</v>
      </c>
      <c r="O191" s="2">
        <v>22</v>
      </c>
      <c r="P191" s="2">
        <v>4.2119999999999997</v>
      </c>
      <c r="Q191" s="18"/>
      <c r="R191" s="18"/>
      <c r="S191" s="2">
        <v>22</v>
      </c>
      <c r="T191" s="2">
        <v>0.48599999999999999</v>
      </c>
      <c r="U191" s="18"/>
      <c r="V191" s="18"/>
      <c r="W191" s="2">
        <v>22</v>
      </c>
      <c r="X191" s="2">
        <v>1.264</v>
      </c>
      <c r="Y191" s="18"/>
      <c r="Z191" s="18"/>
      <c r="AA191" s="2"/>
      <c r="AB191" s="2"/>
      <c r="AC191" s="18"/>
      <c r="AD191" s="18"/>
      <c r="AE191" s="2"/>
      <c r="AF191" s="2"/>
      <c r="AG191" s="18"/>
      <c r="AH191" s="18"/>
      <c r="AI191" s="2"/>
      <c r="AJ191" s="2"/>
      <c r="AK191" s="4"/>
      <c r="AM191"/>
      <c r="AN191"/>
      <c r="AQ191"/>
      <c r="AR191"/>
      <c r="AU191"/>
      <c r="AV191"/>
      <c r="AW191"/>
      <c r="AX191"/>
      <c r="AY191"/>
      <c r="AZ191"/>
      <c r="BA191"/>
      <c r="BB191"/>
      <c r="BC191"/>
      <c r="BD191"/>
      <c r="BG191"/>
      <c r="BH191"/>
      <c r="BK191"/>
      <c r="BL191"/>
      <c r="BO191"/>
      <c r="BP191"/>
      <c r="BS191"/>
      <c r="BT191"/>
    </row>
    <row r="192" spans="1:72" x14ac:dyDescent="0.2">
      <c r="A192" s="18"/>
      <c r="B192" s="18"/>
      <c r="C192" s="2"/>
      <c r="D192" s="2"/>
      <c r="E192" s="18"/>
      <c r="F192" s="18"/>
      <c r="G192" s="2"/>
      <c r="H192" s="2"/>
      <c r="I192" s="18"/>
      <c r="J192" s="18"/>
      <c r="K192" s="2"/>
      <c r="L192" s="2"/>
      <c r="M192" s="18"/>
      <c r="N192" s="18"/>
      <c r="O192" s="2">
        <v>23</v>
      </c>
      <c r="P192" s="2">
        <v>0.745</v>
      </c>
      <c r="Q192" s="18"/>
      <c r="R192" s="18"/>
      <c r="S192" s="2">
        <v>23</v>
      </c>
      <c r="T192" s="2">
        <v>0.35599999999999998</v>
      </c>
      <c r="U192" s="18"/>
      <c r="V192" s="18"/>
      <c r="W192" s="2">
        <v>23</v>
      </c>
      <c r="X192" s="2">
        <v>5.3460000000000001</v>
      </c>
      <c r="Y192" s="18"/>
      <c r="Z192" s="18"/>
      <c r="AA192" s="2"/>
      <c r="AB192" s="2"/>
      <c r="AC192" s="18"/>
      <c r="AD192" s="18"/>
      <c r="AE192" s="2"/>
      <c r="AF192" s="2"/>
      <c r="AG192" s="18"/>
      <c r="AH192" s="18"/>
      <c r="AI192" s="2"/>
      <c r="AJ192" s="2"/>
      <c r="AK192" s="4"/>
      <c r="AM192"/>
      <c r="AN192"/>
      <c r="AQ192"/>
      <c r="AR192"/>
      <c r="AU192"/>
      <c r="AV192"/>
      <c r="AW192"/>
      <c r="AX192"/>
      <c r="AY192"/>
      <c r="AZ192"/>
      <c r="BA192"/>
      <c r="BB192"/>
      <c r="BC192"/>
      <c r="BD192"/>
      <c r="BG192"/>
      <c r="BH192"/>
      <c r="BK192"/>
      <c r="BL192"/>
      <c r="BO192"/>
      <c r="BP192"/>
      <c r="BS192"/>
      <c r="BT192"/>
    </row>
    <row r="193" spans="1:72" x14ac:dyDescent="0.2">
      <c r="A193" s="18"/>
      <c r="B193" s="18"/>
      <c r="C193" s="2"/>
      <c r="D193" s="2"/>
      <c r="E193" s="18"/>
      <c r="F193" s="18"/>
      <c r="G193" s="2"/>
      <c r="H193" s="2"/>
      <c r="I193" s="18"/>
      <c r="J193" s="18"/>
      <c r="K193" s="2"/>
      <c r="L193" s="2"/>
      <c r="M193" s="18"/>
      <c r="N193" s="18"/>
      <c r="O193" s="2">
        <v>24</v>
      </c>
      <c r="P193" s="2">
        <v>0.32400000000000001</v>
      </c>
      <c r="Q193" s="18"/>
      <c r="R193" s="18"/>
      <c r="S193" s="2"/>
      <c r="T193" s="2"/>
      <c r="U193" s="18"/>
      <c r="V193" s="18"/>
      <c r="W193" s="2">
        <v>24</v>
      </c>
      <c r="X193" s="2">
        <v>1.264</v>
      </c>
      <c r="Y193" s="18"/>
      <c r="Z193" s="18"/>
      <c r="AA193" s="2"/>
      <c r="AB193" s="2"/>
      <c r="AC193" s="18"/>
      <c r="AD193" s="18"/>
      <c r="AE193" s="2"/>
      <c r="AF193" s="2"/>
      <c r="AG193" s="18"/>
      <c r="AH193" s="18"/>
      <c r="AI193" s="2"/>
      <c r="AJ193" s="2"/>
      <c r="AK193" s="4"/>
      <c r="AM193"/>
      <c r="AN193"/>
      <c r="AQ193"/>
      <c r="AR193"/>
      <c r="AU193"/>
      <c r="AV193"/>
      <c r="AW193"/>
      <c r="AX193"/>
      <c r="AY193"/>
      <c r="AZ193"/>
      <c r="BA193"/>
      <c r="BB193"/>
      <c r="BC193"/>
      <c r="BD193"/>
      <c r="BG193"/>
      <c r="BH193"/>
      <c r="BK193"/>
      <c r="BL193"/>
      <c r="BO193"/>
      <c r="BP193"/>
      <c r="BS193"/>
      <c r="BT193"/>
    </row>
    <row r="194" spans="1:72" x14ac:dyDescent="0.2">
      <c r="A194" s="18"/>
      <c r="B194" s="18"/>
      <c r="C194" s="2"/>
      <c r="D194" s="2"/>
      <c r="E194" s="18"/>
      <c r="F194" s="18"/>
      <c r="G194" s="2"/>
      <c r="H194" s="2"/>
      <c r="I194" s="18"/>
      <c r="J194" s="18"/>
      <c r="K194" s="2"/>
      <c r="L194" s="2"/>
      <c r="M194" s="18"/>
      <c r="N194" s="18"/>
      <c r="O194" s="2"/>
      <c r="P194" s="2"/>
      <c r="Q194" s="18"/>
      <c r="R194" s="18"/>
      <c r="S194" s="2"/>
      <c r="T194" s="2"/>
      <c r="U194" s="18"/>
      <c r="V194" s="18"/>
      <c r="W194" s="2">
        <v>25</v>
      </c>
      <c r="X194" s="2">
        <v>1.4259999999999999</v>
      </c>
      <c r="Y194" s="18"/>
      <c r="Z194" s="18"/>
      <c r="AA194" s="2"/>
      <c r="AB194" s="2"/>
      <c r="AC194" s="18"/>
      <c r="AD194" s="18"/>
      <c r="AE194" s="2"/>
      <c r="AF194" s="2"/>
      <c r="AG194" s="18"/>
      <c r="AH194" s="18"/>
      <c r="AI194" s="2"/>
      <c r="AJ194" s="2"/>
      <c r="AK194" s="4"/>
      <c r="AM194"/>
      <c r="AN194"/>
      <c r="AQ194"/>
      <c r="AR194"/>
      <c r="AU194"/>
      <c r="AV194"/>
      <c r="AW194"/>
      <c r="AX194"/>
      <c r="AY194"/>
      <c r="AZ194"/>
      <c r="BA194"/>
      <c r="BB194"/>
      <c r="BC194"/>
      <c r="BD194"/>
      <c r="BG194"/>
      <c r="BH194"/>
      <c r="BK194"/>
      <c r="BL194"/>
      <c r="BO194"/>
      <c r="BP194"/>
      <c r="BS194"/>
      <c r="BT194"/>
    </row>
    <row r="195" spans="1:72" x14ac:dyDescent="0.2">
      <c r="A195" s="18"/>
      <c r="B195" s="18"/>
      <c r="C195" s="2"/>
      <c r="D195" s="2"/>
      <c r="E195" s="18"/>
      <c r="F195" s="18"/>
      <c r="G195" s="2"/>
      <c r="H195" s="2"/>
      <c r="I195" s="18"/>
      <c r="J195" s="18"/>
      <c r="K195" s="2"/>
      <c r="L195" s="2"/>
      <c r="M195" s="18"/>
      <c r="N195" s="18"/>
      <c r="O195" s="2"/>
      <c r="P195" s="2"/>
      <c r="Q195" s="18"/>
      <c r="R195" s="18"/>
      <c r="S195" s="2"/>
      <c r="T195" s="2"/>
      <c r="U195" s="18"/>
      <c r="V195" s="18"/>
      <c r="W195" s="2">
        <v>26</v>
      </c>
      <c r="X195" s="2">
        <v>6.2530000000000001</v>
      </c>
      <c r="Y195" s="18"/>
      <c r="Z195" s="18"/>
      <c r="AA195" s="2"/>
      <c r="AB195" s="2"/>
      <c r="AC195" s="18"/>
      <c r="AD195" s="18"/>
      <c r="AE195" s="2"/>
      <c r="AF195" s="2"/>
      <c r="AG195" s="18"/>
      <c r="AH195" s="18"/>
      <c r="AI195" s="2"/>
      <c r="AJ195" s="2"/>
      <c r="AK195" s="4"/>
      <c r="AM195"/>
      <c r="AN195"/>
      <c r="AQ195"/>
      <c r="AR195"/>
      <c r="AU195"/>
      <c r="AV195"/>
      <c r="AW195"/>
      <c r="AX195"/>
      <c r="AY195"/>
      <c r="AZ195"/>
      <c r="BA195"/>
      <c r="BB195"/>
      <c r="BC195"/>
      <c r="BD195"/>
      <c r="BG195"/>
      <c r="BH195"/>
      <c r="BK195"/>
      <c r="BL195"/>
      <c r="BO195"/>
      <c r="BP195"/>
      <c r="BS195"/>
      <c r="BT195"/>
    </row>
    <row r="196" spans="1:72" x14ac:dyDescent="0.2">
      <c r="A196" s="18"/>
      <c r="B196" s="18"/>
      <c r="C196" s="2"/>
      <c r="D196" s="2"/>
      <c r="E196" s="18"/>
      <c r="F196" s="18"/>
      <c r="G196" s="2"/>
      <c r="H196" s="2"/>
      <c r="I196" s="18"/>
      <c r="J196" s="18"/>
      <c r="K196" s="2"/>
      <c r="L196" s="2"/>
      <c r="M196" s="18"/>
      <c r="N196" s="18"/>
      <c r="O196" s="2"/>
      <c r="P196" s="2"/>
      <c r="Q196" s="18"/>
      <c r="R196" s="18"/>
      <c r="S196" s="2"/>
      <c r="T196" s="2"/>
      <c r="U196" s="18"/>
      <c r="V196" s="18"/>
      <c r="W196" s="2">
        <v>27</v>
      </c>
      <c r="X196" s="2">
        <v>0.48599999999999999</v>
      </c>
      <c r="Y196" s="18"/>
      <c r="Z196" s="18"/>
      <c r="AA196" s="2"/>
      <c r="AB196" s="2"/>
      <c r="AC196" s="18"/>
      <c r="AD196" s="18"/>
      <c r="AE196" s="2"/>
      <c r="AF196" s="2"/>
      <c r="AG196" s="18"/>
      <c r="AH196" s="18"/>
      <c r="AI196" s="2"/>
      <c r="AJ196" s="2"/>
      <c r="AK196" s="4"/>
      <c r="AM196"/>
      <c r="AN196"/>
      <c r="AQ196"/>
      <c r="AR196"/>
      <c r="AU196"/>
      <c r="AV196"/>
      <c r="AW196"/>
      <c r="AX196"/>
      <c r="AY196"/>
      <c r="AZ196"/>
      <c r="BA196"/>
      <c r="BB196"/>
      <c r="BC196"/>
      <c r="BD196"/>
      <c r="BG196"/>
      <c r="BH196"/>
      <c r="BK196"/>
      <c r="BL196"/>
      <c r="BO196"/>
      <c r="BP196"/>
      <c r="BS196"/>
      <c r="BT196"/>
    </row>
    <row r="197" spans="1:72" x14ac:dyDescent="0.2">
      <c r="A197" s="18"/>
      <c r="B197" s="18"/>
      <c r="C197" s="2"/>
      <c r="D197" s="2"/>
      <c r="E197" s="18"/>
      <c r="F197" s="18"/>
      <c r="G197" s="2"/>
      <c r="H197" s="2"/>
      <c r="I197" s="18"/>
      <c r="J197" s="18"/>
      <c r="K197" s="2"/>
      <c r="L197" s="2"/>
      <c r="M197" s="18"/>
      <c r="N197" s="18"/>
      <c r="O197" s="2"/>
      <c r="P197" s="2"/>
      <c r="Q197" s="18"/>
      <c r="R197" s="18"/>
      <c r="S197" s="2"/>
      <c r="T197" s="2"/>
      <c r="U197" s="18"/>
      <c r="V197" s="18"/>
      <c r="W197" s="2">
        <v>28</v>
      </c>
      <c r="X197" s="2">
        <v>3.0129999999999999</v>
      </c>
      <c r="Y197" s="18"/>
      <c r="Z197" s="18"/>
      <c r="AA197" s="2"/>
      <c r="AB197" s="2"/>
      <c r="AC197" s="18"/>
      <c r="AD197" s="18"/>
      <c r="AE197" s="2"/>
      <c r="AF197" s="2"/>
      <c r="AG197" s="18"/>
      <c r="AH197" s="18"/>
      <c r="AI197" s="2"/>
      <c r="AJ197" s="2"/>
      <c r="AK197" s="4"/>
      <c r="AM197"/>
      <c r="AN197"/>
      <c r="AQ197"/>
      <c r="AR197"/>
      <c r="AU197"/>
      <c r="AV197"/>
      <c r="AW197"/>
      <c r="AX197"/>
      <c r="AY197"/>
      <c r="AZ197"/>
      <c r="BA197"/>
      <c r="BB197"/>
      <c r="BC197"/>
      <c r="BD197"/>
      <c r="BG197"/>
      <c r="BH197"/>
      <c r="BK197"/>
      <c r="BL197"/>
      <c r="BO197"/>
      <c r="BP197"/>
      <c r="BS197"/>
      <c r="BT197"/>
    </row>
    <row r="198" spans="1:72" x14ac:dyDescent="0.2">
      <c r="A198" s="18"/>
      <c r="B198" s="18"/>
      <c r="C198" s="2"/>
      <c r="D198" s="2"/>
      <c r="E198" s="18"/>
      <c r="F198" s="18"/>
      <c r="G198" s="2"/>
      <c r="H198" s="2"/>
      <c r="I198" s="18"/>
      <c r="J198" s="18"/>
      <c r="K198" s="2"/>
      <c r="L198" s="2"/>
      <c r="M198" s="18"/>
      <c r="N198" s="18"/>
      <c r="O198" s="2"/>
      <c r="P198" s="2"/>
      <c r="Q198" s="18"/>
      <c r="R198" s="18"/>
      <c r="S198" s="2"/>
      <c r="T198" s="2"/>
      <c r="U198" s="18"/>
      <c r="V198" s="18"/>
      <c r="W198" s="2">
        <v>29</v>
      </c>
      <c r="X198" s="2">
        <v>0.25900000000000001</v>
      </c>
      <c r="Y198" s="18"/>
      <c r="Z198" s="18"/>
      <c r="AA198" s="2"/>
      <c r="AB198" s="2"/>
      <c r="AC198" s="18"/>
      <c r="AD198" s="18"/>
      <c r="AE198" s="2"/>
      <c r="AF198" s="2"/>
      <c r="AG198" s="18"/>
      <c r="AH198" s="18"/>
      <c r="AI198" s="2"/>
      <c r="AJ198" s="2"/>
      <c r="AK198" s="4"/>
      <c r="AM198"/>
      <c r="AN198"/>
      <c r="AQ198"/>
      <c r="AR198"/>
      <c r="AU198"/>
      <c r="AV198"/>
      <c r="AW198"/>
      <c r="AX198"/>
      <c r="AY198"/>
      <c r="AZ198"/>
      <c r="BA198"/>
      <c r="BB198"/>
      <c r="BC198"/>
      <c r="BD198"/>
      <c r="BG198"/>
      <c r="BH198"/>
      <c r="BK198"/>
      <c r="BL198"/>
      <c r="BO198"/>
      <c r="BP198"/>
      <c r="BS198"/>
      <c r="BT198"/>
    </row>
    <row r="199" spans="1:72" x14ac:dyDescent="0.2">
      <c r="A199" s="18"/>
      <c r="B199" s="18"/>
      <c r="C199" s="2"/>
      <c r="D199" s="2"/>
      <c r="E199" s="18"/>
      <c r="F199" s="18"/>
      <c r="G199" s="2"/>
      <c r="H199" s="2"/>
      <c r="I199" s="18"/>
      <c r="J199" s="18"/>
      <c r="K199" s="2"/>
      <c r="L199" s="2"/>
      <c r="M199" s="18"/>
      <c r="N199" s="18"/>
      <c r="O199" s="2"/>
      <c r="P199" s="2"/>
      <c r="Q199" s="18"/>
      <c r="R199" s="18"/>
      <c r="S199" s="2"/>
      <c r="T199" s="2"/>
      <c r="U199" s="18"/>
      <c r="V199" s="18"/>
      <c r="W199" s="2">
        <v>30</v>
      </c>
      <c r="X199" s="2">
        <v>0.77800000000000002</v>
      </c>
      <c r="Y199" s="18"/>
      <c r="Z199" s="18"/>
      <c r="AA199" s="2"/>
      <c r="AB199" s="2"/>
      <c r="AC199" s="18"/>
      <c r="AD199" s="18"/>
      <c r="AE199" s="2"/>
      <c r="AF199" s="2"/>
      <c r="AG199" s="18"/>
      <c r="AH199" s="18"/>
      <c r="AI199" s="2"/>
      <c r="AJ199" s="2"/>
      <c r="AK199" s="4"/>
      <c r="AM199"/>
      <c r="AN199"/>
      <c r="AQ199"/>
      <c r="AR199"/>
      <c r="AU199"/>
      <c r="AV199"/>
      <c r="AW199"/>
      <c r="AX199"/>
      <c r="AY199"/>
      <c r="AZ199"/>
      <c r="BA199"/>
      <c r="BB199"/>
      <c r="BC199"/>
      <c r="BD199"/>
      <c r="BG199"/>
      <c r="BH199"/>
      <c r="BK199"/>
      <c r="BL199"/>
      <c r="BO199"/>
      <c r="BP199"/>
      <c r="BS199"/>
      <c r="BT199"/>
    </row>
    <row r="200" spans="1:72" x14ac:dyDescent="0.2">
      <c r="A200" s="18"/>
      <c r="B200" s="18"/>
      <c r="C200" s="2"/>
      <c r="D200" s="2"/>
      <c r="E200" s="18"/>
      <c r="F200" s="18"/>
      <c r="G200" s="2"/>
      <c r="H200" s="2"/>
      <c r="I200" s="18"/>
      <c r="J200" s="18"/>
      <c r="K200" s="2"/>
      <c r="L200" s="2"/>
      <c r="M200" s="18"/>
      <c r="N200" s="18"/>
      <c r="O200" s="2"/>
      <c r="P200" s="2"/>
      <c r="Q200" s="18"/>
      <c r="R200" s="18"/>
      <c r="S200" s="2"/>
      <c r="T200" s="2"/>
      <c r="U200" s="18"/>
      <c r="V200" s="18"/>
      <c r="W200" s="2">
        <v>31</v>
      </c>
      <c r="X200" s="2">
        <v>1.4259999999999999</v>
      </c>
      <c r="Y200" s="18"/>
      <c r="Z200" s="18"/>
      <c r="AA200" s="2"/>
      <c r="AB200" s="2"/>
      <c r="AC200" s="18"/>
      <c r="AD200" s="18"/>
      <c r="AE200" s="2"/>
      <c r="AF200" s="2"/>
      <c r="AG200" s="18"/>
      <c r="AH200" s="18"/>
      <c r="AI200" s="2"/>
      <c r="AJ200" s="2"/>
      <c r="AK200" s="4"/>
      <c r="AM200"/>
      <c r="AN200"/>
      <c r="AQ200"/>
      <c r="AR200"/>
      <c r="AU200"/>
      <c r="AV200"/>
      <c r="AW200"/>
      <c r="AX200"/>
      <c r="AY200"/>
      <c r="AZ200"/>
      <c r="BA200"/>
      <c r="BB200"/>
      <c r="BC200"/>
      <c r="BD200"/>
      <c r="BG200"/>
      <c r="BH200"/>
      <c r="BK200"/>
      <c r="BL200"/>
      <c r="BO200"/>
      <c r="BP200"/>
      <c r="BS200"/>
      <c r="BT200"/>
    </row>
    <row r="201" spans="1:72" x14ac:dyDescent="0.2">
      <c r="A201" s="18"/>
      <c r="B201" s="18"/>
      <c r="C201" s="2"/>
      <c r="D201" s="2"/>
      <c r="E201" s="18"/>
      <c r="F201" s="18"/>
      <c r="G201" s="2"/>
      <c r="H201" s="2"/>
      <c r="I201" s="18"/>
      <c r="J201" s="18"/>
      <c r="K201" s="2"/>
      <c r="L201" s="2"/>
      <c r="M201" s="18"/>
      <c r="N201" s="18"/>
      <c r="O201" s="2"/>
      <c r="P201" s="2"/>
      <c r="Q201" s="18"/>
      <c r="R201" s="18"/>
      <c r="S201" s="2"/>
      <c r="T201" s="2"/>
      <c r="U201" s="18"/>
      <c r="V201" s="18"/>
      <c r="W201" s="2">
        <v>32</v>
      </c>
      <c r="X201" s="2">
        <v>0.875</v>
      </c>
      <c r="Y201" s="18"/>
      <c r="Z201" s="18"/>
      <c r="AA201" s="2"/>
      <c r="AB201" s="2"/>
      <c r="AC201" s="18"/>
      <c r="AD201" s="18"/>
      <c r="AE201" s="2"/>
      <c r="AF201" s="2"/>
      <c r="AG201" s="18"/>
      <c r="AH201" s="18"/>
      <c r="AI201" s="2"/>
      <c r="AJ201" s="2"/>
      <c r="AK201" s="4"/>
      <c r="AM201"/>
      <c r="AN201"/>
      <c r="AQ201"/>
      <c r="AR201"/>
      <c r="AU201"/>
      <c r="AV201"/>
      <c r="AW201"/>
      <c r="AX201"/>
      <c r="AY201"/>
      <c r="AZ201"/>
      <c r="BA201"/>
      <c r="BB201"/>
      <c r="BC201"/>
      <c r="BD201"/>
      <c r="BG201"/>
      <c r="BH201"/>
      <c r="BK201"/>
      <c r="BL201"/>
      <c r="BO201"/>
      <c r="BP201"/>
      <c r="BS201"/>
      <c r="BT201"/>
    </row>
    <row r="202" spans="1:72" x14ac:dyDescent="0.2">
      <c r="A202" s="18"/>
      <c r="B202" s="18"/>
      <c r="C202" s="2"/>
      <c r="D202" s="2"/>
      <c r="E202" s="18"/>
      <c r="F202" s="18"/>
      <c r="G202" s="2"/>
      <c r="H202" s="2"/>
      <c r="I202" s="18"/>
      <c r="J202" s="18"/>
      <c r="K202" s="2"/>
      <c r="L202" s="2"/>
      <c r="M202" s="18"/>
      <c r="N202" s="18"/>
      <c r="O202" s="2"/>
      <c r="P202" s="2"/>
      <c r="Q202" s="18"/>
      <c r="R202" s="18"/>
      <c r="S202" s="2"/>
      <c r="T202" s="2"/>
      <c r="U202" s="18"/>
      <c r="V202" s="18"/>
      <c r="W202" s="2">
        <v>33</v>
      </c>
      <c r="X202" s="2">
        <v>0.51800000000000002</v>
      </c>
      <c r="Y202" s="18"/>
      <c r="Z202" s="18"/>
      <c r="AA202" s="2"/>
      <c r="AB202" s="2"/>
      <c r="AC202" s="18"/>
      <c r="AD202" s="18"/>
      <c r="AE202" s="2"/>
      <c r="AF202" s="2"/>
      <c r="AG202" s="18"/>
      <c r="AH202" s="18"/>
      <c r="AI202" s="2"/>
      <c r="AJ202" s="2"/>
      <c r="AK202" s="4"/>
      <c r="AM202"/>
      <c r="AN202"/>
      <c r="AQ202"/>
      <c r="AR202"/>
      <c r="AU202"/>
      <c r="AV202"/>
      <c r="AW202"/>
      <c r="AX202"/>
      <c r="AY202"/>
      <c r="AZ202"/>
      <c r="BA202"/>
      <c r="BB202"/>
      <c r="BC202"/>
      <c r="BD202"/>
      <c r="BG202"/>
      <c r="BH202"/>
      <c r="BK202"/>
      <c r="BL202"/>
      <c r="BO202"/>
      <c r="BP202"/>
      <c r="BS202"/>
      <c r="BT202"/>
    </row>
    <row r="203" spans="1:72" x14ac:dyDescent="0.2">
      <c r="A203" s="18"/>
      <c r="B203" s="18"/>
      <c r="C203" s="2"/>
      <c r="D203" s="2"/>
      <c r="E203" s="18"/>
      <c r="F203" s="18"/>
      <c r="G203" s="2"/>
      <c r="H203" s="2"/>
      <c r="I203" s="18"/>
      <c r="J203" s="18"/>
      <c r="K203" s="2"/>
      <c r="L203" s="2"/>
      <c r="M203" s="18"/>
      <c r="N203" s="18"/>
      <c r="O203" s="2"/>
      <c r="P203" s="2"/>
      <c r="Q203" s="18"/>
      <c r="R203" s="18"/>
      <c r="S203" s="2"/>
      <c r="T203" s="2"/>
      <c r="U203" s="18"/>
      <c r="V203" s="18"/>
      <c r="W203" s="2">
        <v>34</v>
      </c>
      <c r="X203" s="2">
        <v>0.84199999999999997</v>
      </c>
      <c r="Y203" s="18"/>
      <c r="Z203" s="18"/>
      <c r="AA203" s="2"/>
      <c r="AB203" s="2"/>
      <c r="AC203" s="18"/>
      <c r="AD203" s="18"/>
      <c r="AE203" s="2"/>
      <c r="AF203" s="2"/>
      <c r="AG203" s="18"/>
      <c r="AH203" s="18"/>
      <c r="AI203" s="2"/>
      <c r="AJ203" s="2"/>
      <c r="AK203" s="4"/>
      <c r="AM203"/>
      <c r="AN203"/>
      <c r="AQ203"/>
      <c r="AR203"/>
      <c r="AU203"/>
      <c r="AV203"/>
      <c r="AW203"/>
      <c r="AX203"/>
      <c r="AY203"/>
      <c r="AZ203"/>
      <c r="BA203"/>
      <c r="BB203"/>
      <c r="BC203"/>
      <c r="BD203"/>
      <c r="BG203"/>
      <c r="BH203"/>
      <c r="BK203"/>
      <c r="BL203"/>
      <c r="BO203"/>
      <c r="BP203"/>
      <c r="BS203"/>
      <c r="BT203"/>
    </row>
    <row r="204" spans="1:72" x14ac:dyDescent="0.2">
      <c r="A204" s="18"/>
      <c r="B204" s="18"/>
      <c r="C204" s="2"/>
      <c r="D204" s="2"/>
      <c r="E204" s="18"/>
      <c r="F204" s="18"/>
      <c r="G204" s="2"/>
      <c r="H204" s="2"/>
      <c r="I204" s="18"/>
      <c r="J204" s="18"/>
      <c r="K204" s="2"/>
      <c r="L204" s="2"/>
      <c r="M204" s="18"/>
      <c r="N204" s="18"/>
      <c r="O204" s="2"/>
      <c r="P204" s="2"/>
      <c r="Q204" s="18"/>
      <c r="R204" s="18"/>
      <c r="S204" s="2"/>
      <c r="T204" s="2"/>
      <c r="U204" s="18"/>
      <c r="V204" s="18"/>
      <c r="W204" s="2">
        <v>35</v>
      </c>
      <c r="X204" s="2">
        <v>6.4480000000000004</v>
      </c>
      <c r="Y204" s="18"/>
      <c r="Z204" s="18"/>
      <c r="AA204" s="2"/>
      <c r="AB204" s="2"/>
      <c r="AC204" s="18"/>
      <c r="AD204" s="18"/>
      <c r="AE204" s="2"/>
      <c r="AF204" s="2"/>
      <c r="AG204" s="18"/>
      <c r="AH204" s="18"/>
      <c r="AI204" s="2"/>
      <c r="AJ204" s="2"/>
      <c r="AK204" s="4"/>
      <c r="AM204"/>
      <c r="AN204"/>
      <c r="AQ204"/>
      <c r="AR204"/>
      <c r="AU204"/>
      <c r="AV204"/>
      <c r="AW204"/>
      <c r="AX204"/>
      <c r="AY204"/>
      <c r="AZ204"/>
      <c r="BA204"/>
      <c r="BB204"/>
      <c r="BC204"/>
      <c r="BD204"/>
      <c r="BG204"/>
      <c r="BH204"/>
      <c r="BK204"/>
      <c r="BL204"/>
      <c r="BO204"/>
      <c r="BP204"/>
      <c r="BS204"/>
      <c r="BT204"/>
    </row>
    <row r="205" spans="1:72" x14ac:dyDescent="0.2">
      <c r="A205" s="22"/>
      <c r="B205" s="22"/>
      <c r="C205" s="3"/>
      <c r="D205" s="3"/>
      <c r="E205" s="22"/>
      <c r="F205" s="22"/>
      <c r="G205" s="3"/>
      <c r="H205" s="3"/>
      <c r="I205" s="22"/>
      <c r="J205" s="22"/>
      <c r="K205" s="3"/>
      <c r="L205" s="3"/>
      <c r="M205" s="22"/>
      <c r="N205" s="22"/>
      <c r="O205" s="3"/>
      <c r="P205" s="3"/>
      <c r="Q205" s="22"/>
      <c r="R205" s="22"/>
      <c r="S205" s="3"/>
      <c r="T205" s="3"/>
      <c r="U205" s="22"/>
      <c r="V205" s="22"/>
      <c r="W205" s="3">
        <v>36</v>
      </c>
      <c r="X205" s="3">
        <v>0.51800000000000002</v>
      </c>
      <c r="Y205" s="22"/>
      <c r="Z205" s="22"/>
      <c r="AA205" s="3"/>
      <c r="AB205" s="3"/>
      <c r="AC205" s="22"/>
      <c r="AD205" s="22"/>
      <c r="AE205" s="3"/>
      <c r="AF205" s="3"/>
      <c r="AG205" s="22"/>
      <c r="AH205" s="22"/>
      <c r="AI205" s="3"/>
      <c r="AJ205" s="3"/>
      <c r="AK205" s="4"/>
      <c r="AM205"/>
      <c r="AN205"/>
      <c r="AQ205"/>
      <c r="AR205"/>
      <c r="AU205"/>
      <c r="AV205"/>
      <c r="AW205"/>
      <c r="AX205"/>
      <c r="AY205"/>
      <c r="AZ205"/>
      <c r="BA205"/>
      <c r="BB205"/>
      <c r="BC205"/>
      <c r="BD205"/>
      <c r="BG205"/>
      <c r="BH205"/>
      <c r="BK205"/>
      <c r="BL205"/>
      <c r="BO205"/>
      <c r="BP205"/>
      <c r="BS205"/>
      <c r="BT205"/>
    </row>
    <row r="206" spans="1:72" x14ac:dyDescent="0.2">
      <c r="A206" s="20">
        <f>SUM(B170:B205)</f>
        <v>3.3660000000000001</v>
      </c>
      <c r="B206" s="21"/>
      <c r="C206" s="20">
        <f>SUM(D170:D205)</f>
        <v>0</v>
      </c>
      <c r="D206" s="21"/>
      <c r="E206" s="20">
        <f>SUM(F170:F205)</f>
        <v>0.45400000000000001</v>
      </c>
      <c r="F206" s="21"/>
      <c r="G206" s="20">
        <f>SUM(H170:H205)</f>
        <v>0</v>
      </c>
      <c r="H206" s="21"/>
      <c r="I206" s="20">
        <f>SUM(J170:J205)</f>
        <v>0</v>
      </c>
      <c r="J206" s="21"/>
      <c r="K206" s="20">
        <f>SUM(L170:L205)</f>
        <v>0</v>
      </c>
      <c r="L206" s="21"/>
      <c r="M206" s="20">
        <f>SUM(N170:N205)</f>
        <v>26.506000000000004</v>
      </c>
      <c r="N206" s="21"/>
      <c r="O206" s="20">
        <f>SUM(P170:P205)</f>
        <v>36.609999999999992</v>
      </c>
      <c r="P206" s="21"/>
      <c r="Q206" s="20">
        <f>SUM(R170:R205)</f>
        <v>35.544000000000004</v>
      </c>
      <c r="R206" s="21"/>
      <c r="S206" s="20">
        <f>SUM(T170:T205)</f>
        <v>28.511000000000006</v>
      </c>
      <c r="T206" s="21"/>
      <c r="U206" s="20">
        <f>SUM(V170:V205)</f>
        <v>10.270999999999999</v>
      </c>
      <c r="V206" s="21"/>
      <c r="W206" s="20">
        <f>SUM(X170:X205)</f>
        <v>69.141999999999996</v>
      </c>
      <c r="X206" s="21"/>
      <c r="Y206" s="20">
        <f>SUM(Z170:Z205)</f>
        <v>4.1189999999999998</v>
      </c>
      <c r="Z206" s="21"/>
      <c r="AA206" s="20">
        <f>SUM(AB170:AB205)</f>
        <v>1.6850000000000001</v>
      </c>
      <c r="AB206" s="21"/>
      <c r="AC206" s="20">
        <f>SUM(AD170:AD205)</f>
        <v>1.5549999999999999</v>
      </c>
      <c r="AD206" s="21"/>
      <c r="AE206" s="20">
        <f>SUM(AF170:AF205)</f>
        <v>1.0049999999999999</v>
      </c>
      <c r="AF206" s="21"/>
      <c r="AG206" s="20">
        <f>SUM(AH170:AH205)</f>
        <v>1.264</v>
      </c>
      <c r="AH206" s="21"/>
      <c r="AI206" s="19">
        <f>SUM(AJ170:AJ205)</f>
        <v>20.186</v>
      </c>
      <c r="AJ206" s="19"/>
      <c r="AK206" s="4"/>
      <c r="AM206"/>
      <c r="AN206"/>
      <c r="AQ206"/>
      <c r="AR206"/>
      <c r="AU206"/>
      <c r="AV206"/>
      <c r="AW206"/>
      <c r="AX206"/>
      <c r="AY206"/>
      <c r="AZ206"/>
      <c r="BA206"/>
      <c r="BB206"/>
      <c r="BC206"/>
      <c r="BD206"/>
      <c r="BG206"/>
      <c r="BH206"/>
      <c r="BK206"/>
      <c r="BL206"/>
      <c r="BO206"/>
      <c r="BP206"/>
      <c r="BS206"/>
      <c r="BT206"/>
    </row>
    <row r="207" spans="1:72" x14ac:dyDescent="0.2">
      <c r="A207" s="15" t="s">
        <v>0</v>
      </c>
      <c r="B207" s="16"/>
      <c r="C207" s="15" t="s">
        <v>1</v>
      </c>
      <c r="D207" s="16"/>
      <c r="E207" s="15" t="s">
        <v>2</v>
      </c>
      <c r="F207" s="16"/>
      <c r="G207" s="15" t="s">
        <v>3</v>
      </c>
      <c r="H207" s="16"/>
      <c r="I207" s="15" t="s">
        <v>4</v>
      </c>
      <c r="J207" s="16"/>
      <c r="K207" s="15" t="s">
        <v>5</v>
      </c>
      <c r="L207" s="16"/>
      <c r="M207" s="15" t="s">
        <v>6</v>
      </c>
      <c r="N207" s="16"/>
      <c r="O207" s="15" t="s">
        <v>7</v>
      </c>
      <c r="P207" s="16"/>
      <c r="Q207" s="15" t="s">
        <v>8</v>
      </c>
      <c r="R207" s="16"/>
      <c r="S207" s="15" t="s">
        <v>9</v>
      </c>
      <c r="T207" s="16"/>
      <c r="U207" s="15" t="s">
        <v>10</v>
      </c>
      <c r="V207" s="16"/>
      <c r="W207" s="15" t="s">
        <v>11</v>
      </c>
      <c r="X207" s="16"/>
      <c r="Y207" s="15" t="s">
        <v>12</v>
      </c>
      <c r="Z207" s="16"/>
      <c r="AA207" s="15" t="s">
        <v>13</v>
      </c>
      <c r="AB207" s="16"/>
      <c r="AC207" s="15" t="s">
        <v>14</v>
      </c>
      <c r="AD207" s="16"/>
      <c r="AE207" s="15" t="s">
        <v>15</v>
      </c>
      <c r="AF207" s="16"/>
      <c r="AG207" s="15" t="s">
        <v>16</v>
      </c>
      <c r="AH207" s="16"/>
      <c r="AI207" s="14" t="s">
        <v>17</v>
      </c>
      <c r="AJ207" s="14"/>
      <c r="AK207" s="4"/>
      <c r="AM207"/>
      <c r="AN207"/>
      <c r="AQ207"/>
      <c r="AR207"/>
      <c r="AU207"/>
      <c r="AV207"/>
      <c r="AW207"/>
      <c r="AX207"/>
      <c r="AY207"/>
      <c r="AZ207"/>
      <c r="BA207"/>
      <c r="BB207"/>
      <c r="BC207"/>
      <c r="BD207"/>
      <c r="BG207"/>
      <c r="BH207"/>
      <c r="BK207"/>
      <c r="BL207"/>
      <c r="BO207"/>
      <c r="BP207"/>
      <c r="BS207"/>
      <c r="BT207"/>
    </row>
    <row r="208" spans="1:72" x14ac:dyDescent="0.2">
      <c r="A208" s="1">
        <v>1</v>
      </c>
      <c r="B208" s="1">
        <v>2.2570000000000001</v>
      </c>
      <c r="C208" s="2">
        <v>0</v>
      </c>
      <c r="D208" s="2">
        <v>0</v>
      </c>
      <c r="E208" s="1">
        <v>1</v>
      </c>
      <c r="F208" s="1">
        <v>0.29199999999999998</v>
      </c>
      <c r="G208" s="2">
        <v>1</v>
      </c>
      <c r="H208" s="2">
        <v>0.48599999999999999</v>
      </c>
      <c r="I208" s="1">
        <v>1</v>
      </c>
      <c r="J208" s="1">
        <v>4.2119999999999997</v>
      </c>
      <c r="K208" s="2">
        <v>0</v>
      </c>
      <c r="L208" s="2">
        <v>0</v>
      </c>
      <c r="M208" s="1">
        <v>1</v>
      </c>
      <c r="N208" s="1">
        <v>0.25900000000000001</v>
      </c>
      <c r="O208" s="2">
        <v>1</v>
      </c>
      <c r="P208" s="2">
        <v>0.35599999999999998</v>
      </c>
      <c r="Q208" s="1">
        <v>1</v>
      </c>
      <c r="R208" s="1">
        <v>0.58299999999999996</v>
      </c>
      <c r="S208" s="2">
        <v>1</v>
      </c>
      <c r="T208" s="2">
        <v>2.722</v>
      </c>
      <c r="U208" s="1">
        <v>1</v>
      </c>
      <c r="V208" s="1">
        <v>0.81</v>
      </c>
      <c r="W208" s="2">
        <v>1</v>
      </c>
      <c r="X208" s="2">
        <v>11.048</v>
      </c>
      <c r="Y208" s="1">
        <v>1</v>
      </c>
      <c r="Z208" s="1">
        <v>1.069</v>
      </c>
      <c r="AA208" s="2">
        <v>1</v>
      </c>
      <c r="AB208" s="2">
        <v>0.64800000000000002</v>
      </c>
      <c r="AC208" s="1">
        <v>1</v>
      </c>
      <c r="AD208" s="1">
        <v>1.0369999999999999</v>
      </c>
      <c r="AE208" s="2">
        <v>1</v>
      </c>
      <c r="AF208" s="2">
        <v>0.25900000000000001</v>
      </c>
      <c r="AG208" s="1">
        <v>1</v>
      </c>
      <c r="AH208" s="1">
        <v>0.42099999999999999</v>
      </c>
      <c r="AI208" s="2">
        <v>1</v>
      </c>
      <c r="AJ208" s="2">
        <v>0.38900000000000001</v>
      </c>
      <c r="AK208" s="4"/>
      <c r="AM208"/>
      <c r="AN208"/>
      <c r="AQ208"/>
      <c r="AR208"/>
      <c r="AU208"/>
      <c r="AV208"/>
      <c r="AW208"/>
      <c r="AX208"/>
      <c r="AY208"/>
      <c r="AZ208"/>
      <c r="BA208"/>
      <c r="BB208"/>
      <c r="BC208"/>
      <c r="BD208"/>
      <c r="BG208"/>
      <c r="BH208"/>
      <c r="BK208"/>
      <c r="BL208"/>
      <c r="BO208"/>
      <c r="BP208"/>
      <c r="BS208"/>
      <c r="BT208"/>
    </row>
    <row r="209" spans="1:72" x14ac:dyDescent="0.2">
      <c r="A209" s="1">
        <v>2</v>
      </c>
      <c r="B209" s="1">
        <v>0.83199999999999996</v>
      </c>
      <c r="C209" s="2"/>
      <c r="D209" s="2"/>
      <c r="E209" s="1">
        <v>2</v>
      </c>
      <c r="F209" s="1">
        <v>3.4020000000000001</v>
      </c>
      <c r="G209" s="2"/>
      <c r="H209" s="2"/>
      <c r="I209" s="1">
        <v>2</v>
      </c>
      <c r="J209" s="1">
        <v>1.9119999999999999</v>
      </c>
      <c r="K209" s="2"/>
      <c r="L209" s="2"/>
      <c r="M209" s="1">
        <v>2</v>
      </c>
      <c r="N209" s="1">
        <v>8.1969999999999992</v>
      </c>
      <c r="O209" s="2">
        <v>2</v>
      </c>
      <c r="P209" s="2">
        <v>0.51800000000000002</v>
      </c>
      <c r="Q209" s="1">
        <v>2</v>
      </c>
      <c r="R209" s="1">
        <v>0.25900000000000001</v>
      </c>
      <c r="S209" s="2">
        <v>2</v>
      </c>
      <c r="T209" s="2">
        <v>12.442</v>
      </c>
      <c r="U209" s="1">
        <v>2</v>
      </c>
      <c r="V209" s="1">
        <v>23.100999999999999</v>
      </c>
      <c r="W209" s="2">
        <v>2</v>
      </c>
      <c r="X209" s="2">
        <v>6.6420000000000003</v>
      </c>
      <c r="Y209" s="1">
        <v>2</v>
      </c>
      <c r="Z209" s="1">
        <v>0.79200000000000004</v>
      </c>
      <c r="AA209" s="2">
        <v>2</v>
      </c>
      <c r="AB209" s="2">
        <v>0.38900000000000001</v>
      </c>
      <c r="AC209" s="1">
        <v>2</v>
      </c>
      <c r="AD209" s="1">
        <v>2.1379999999999999</v>
      </c>
      <c r="AE209" s="2">
        <v>2</v>
      </c>
      <c r="AF209" s="2">
        <v>0.42099999999999999</v>
      </c>
      <c r="AG209" s="1">
        <v>2</v>
      </c>
      <c r="AH209" s="1">
        <v>0.58299999999999996</v>
      </c>
      <c r="AI209" s="2">
        <v>2</v>
      </c>
      <c r="AJ209" s="2">
        <v>0.29199999999999998</v>
      </c>
      <c r="AK209" s="4"/>
      <c r="AM209"/>
      <c r="AN209"/>
      <c r="AQ209"/>
      <c r="AR209"/>
      <c r="AU209"/>
      <c r="AV209"/>
      <c r="AW209"/>
      <c r="AX209"/>
      <c r="AY209"/>
      <c r="AZ209"/>
      <c r="BA209"/>
      <c r="BB209"/>
      <c r="BC209"/>
      <c r="BD209"/>
      <c r="BG209"/>
      <c r="BH209"/>
      <c r="BK209"/>
      <c r="BL209"/>
      <c r="BO209"/>
      <c r="BP209"/>
      <c r="BS209"/>
      <c r="BT209"/>
    </row>
    <row r="210" spans="1:72" x14ac:dyDescent="0.2">
      <c r="A210" s="1">
        <v>3</v>
      </c>
      <c r="B210" s="1">
        <v>0.35599999999999998</v>
      </c>
      <c r="C210" s="2"/>
      <c r="D210" s="2"/>
      <c r="E210" s="1">
        <v>3</v>
      </c>
      <c r="F210" s="1">
        <v>0.45400000000000001</v>
      </c>
      <c r="G210" s="2"/>
      <c r="H210" s="2"/>
      <c r="I210" s="1">
        <v>3</v>
      </c>
      <c r="J210" s="1">
        <v>1.5880000000000001</v>
      </c>
      <c r="K210" s="2"/>
      <c r="L210" s="2"/>
      <c r="M210" s="1">
        <v>3</v>
      </c>
      <c r="N210" s="1">
        <v>0.58299999999999996</v>
      </c>
      <c r="O210" s="2">
        <v>3</v>
      </c>
      <c r="P210" s="2">
        <v>0.32400000000000001</v>
      </c>
      <c r="Q210" s="1">
        <v>3</v>
      </c>
      <c r="R210" s="1">
        <v>0.25900000000000001</v>
      </c>
      <c r="S210" s="2">
        <v>3</v>
      </c>
      <c r="T210" s="2">
        <v>1.296</v>
      </c>
      <c r="U210" s="1">
        <v>3</v>
      </c>
      <c r="V210" s="1">
        <v>0.42099999999999999</v>
      </c>
      <c r="W210" s="2">
        <v>3</v>
      </c>
      <c r="X210" s="2">
        <v>0.29199999999999998</v>
      </c>
      <c r="Y210" s="1">
        <v>3</v>
      </c>
      <c r="Z210" s="1">
        <v>0.317</v>
      </c>
      <c r="AA210" s="2">
        <v>3</v>
      </c>
      <c r="AB210" s="2">
        <v>12.992000000000001</v>
      </c>
      <c r="AC210" s="1">
        <v>3</v>
      </c>
      <c r="AD210" s="1">
        <v>0.25900000000000001</v>
      </c>
      <c r="AE210" s="2">
        <v>3</v>
      </c>
      <c r="AF210" s="2">
        <v>0.29199999999999998</v>
      </c>
      <c r="AG210" s="1">
        <v>3</v>
      </c>
      <c r="AH210" s="1">
        <v>0.68</v>
      </c>
      <c r="AI210" s="2">
        <v>3</v>
      </c>
      <c r="AJ210" s="2">
        <v>0.35599999999999998</v>
      </c>
      <c r="AK210" s="4"/>
      <c r="AM210"/>
      <c r="AN210"/>
      <c r="AQ210"/>
      <c r="AR210"/>
      <c r="AU210"/>
      <c r="AV210"/>
      <c r="AW210"/>
      <c r="AX210"/>
      <c r="AY210"/>
      <c r="AZ210"/>
      <c r="BA210"/>
      <c r="BB210"/>
      <c r="BC210"/>
      <c r="BD210"/>
      <c r="BG210"/>
      <c r="BH210"/>
      <c r="BK210"/>
      <c r="BL210"/>
      <c r="BO210"/>
      <c r="BP210"/>
      <c r="BS210"/>
      <c r="BT210"/>
    </row>
    <row r="211" spans="1:72" x14ac:dyDescent="0.2">
      <c r="A211" s="1"/>
      <c r="B211" s="1"/>
      <c r="C211" s="2"/>
      <c r="D211" s="2"/>
      <c r="E211" s="1">
        <v>4</v>
      </c>
      <c r="F211" s="1">
        <v>0.32400000000000001</v>
      </c>
      <c r="G211" s="2"/>
      <c r="H211" s="2"/>
      <c r="I211" s="1">
        <v>4</v>
      </c>
      <c r="J211" s="1">
        <v>0.745</v>
      </c>
      <c r="K211" s="2"/>
      <c r="L211" s="2"/>
      <c r="M211" s="1">
        <v>4</v>
      </c>
      <c r="N211" s="1">
        <v>3.4670000000000001</v>
      </c>
      <c r="O211" s="2">
        <v>4</v>
      </c>
      <c r="P211" s="2">
        <v>0.35599999999999998</v>
      </c>
      <c r="Q211" s="1">
        <v>4</v>
      </c>
      <c r="R211" s="1">
        <v>0.58299999999999996</v>
      </c>
      <c r="S211" s="2">
        <v>4</v>
      </c>
      <c r="T211" s="2">
        <v>0.42099999999999999</v>
      </c>
      <c r="U211" s="1">
        <v>4</v>
      </c>
      <c r="V211" s="1">
        <v>11.728999999999999</v>
      </c>
      <c r="W211" s="2">
        <v>4</v>
      </c>
      <c r="X211" s="2">
        <v>0.25900000000000001</v>
      </c>
      <c r="Y211" s="1">
        <v>4</v>
      </c>
      <c r="Z211" s="1">
        <v>0.35599999999999998</v>
      </c>
      <c r="AA211" s="2">
        <v>4</v>
      </c>
      <c r="AB211" s="2">
        <v>4.6980000000000004</v>
      </c>
      <c r="AC211" s="1">
        <v>4</v>
      </c>
      <c r="AD211" s="1">
        <v>0.55100000000000005</v>
      </c>
      <c r="AE211" s="2">
        <v>4</v>
      </c>
      <c r="AF211" s="2">
        <v>0.29199999999999998</v>
      </c>
      <c r="AG211" s="1">
        <v>4</v>
      </c>
      <c r="AH211" s="1">
        <v>0.25900000000000001</v>
      </c>
      <c r="AI211" s="2">
        <v>4</v>
      </c>
      <c r="AJ211" s="2">
        <v>0.32400000000000001</v>
      </c>
      <c r="AK211" s="4"/>
      <c r="AM211"/>
      <c r="AN211"/>
      <c r="AQ211"/>
      <c r="AR211"/>
      <c r="AU211"/>
      <c r="AV211"/>
      <c r="AW211"/>
      <c r="AX211"/>
      <c r="AY211"/>
      <c r="AZ211"/>
      <c r="BA211"/>
      <c r="BB211"/>
      <c r="BC211"/>
      <c r="BD211"/>
      <c r="BG211"/>
      <c r="BH211"/>
      <c r="BK211"/>
      <c r="BL211"/>
      <c r="BO211"/>
      <c r="BP211"/>
      <c r="BS211"/>
      <c r="BT211"/>
    </row>
    <row r="212" spans="1:72" x14ac:dyDescent="0.2">
      <c r="A212" s="1"/>
      <c r="B212" s="1"/>
      <c r="C212" s="2"/>
      <c r="D212" s="2"/>
      <c r="E212" s="1">
        <v>5</v>
      </c>
      <c r="F212" s="1">
        <v>1.6519999999999999</v>
      </c>
      <c r="G212" s="2"/>
      <c r="H212" s="2"/>
      <c r="I212" s="1">
        <v>5</v>
      </c>
      <c r="J212" s="1">
        <v>0.38900000000000001</v>
      </c>
      <c r="K212" s="2"/>
      <c r="L212" s="2"/>
      <c r="M212" s="1">
        <v>5</v>
      </c>
      <c r="N212" s="1">
        <v>36.709000000000003</v>
      </c>
      <c r="O212" s="2">
        <v>5</v>
      </c>
      <c r="P212" s="2">
        <v>0.25900000000000001</v>
      </c>
      <c r="Q212" s="1">
        <v>5</v>
      </c>
      <c r="R212" s="1">
        <v>0.25900000000000001</v>
      </c>
      <c r="S212" s="2">
        <v>5</v>
      </c>
      <c r="T212" s="2">
        <v>8.3919999999999995</v>
      </c>
      <c r="U212" s="1">
        <v>5</v>
      </c>
      <c r="V212" s="1">
        <v>0.94</v>
      </c>
      <c r="W212" s="2">
        <v>5</v>
      </c>
      <c r="X212" s="2">
        <v>0.25900000000000001</v>
      </c>
      <c r="Y212" s="1">
        <v>5</v>
      </c>
      <c r="Z212" s="1">
        <v>0.71299999999999997</v>
      </c>
      <c r="AA212" s="2">
        <v>5</v>
      </c>
      <c r="AB212" s="2">
        <v>1.4259999999999999</v>
      </c>
      <c r="AC212" s="1">
        <v>5</v>
      </c>
      <c r="AD212" s="1">
        <v>0.48599999999999999</v>
      </c>
      <c r="AE212" s="2">
        <v>5</v>
      </c>
      <c r="AF212" s="2">
        <v>0.38900000000000001</v>
      </c>
      <c r="AG212" s="1">
        <v>5</v>
      </c>
      <c r="AH212" s="1">
        <v>0.45400000000000001</v>
      </c>
      <c r="AI212" s="2">
        <v>5</v>
      </c>
      <c r="AJ212" s="2">
        <v>2.819</v>
      </c>
      <c r="AK212" s="4"/>
      <c r="AM212"/>
      <c r="AN212"/>
      <c r="AQ212"/>
      <c r="AR212"/>
      <c r="AU212"/>
      <c r="AV212"/>
      <c r="AW212"/>
      <c r="AX212"/>
      <c r="AY212"/>
      <c r="AZ212"/>
      <c r="BA212"/>
      <c r="BB212"/>
      <c r="BC212"/>
      <c r="BD212"/>
      <c r="BG212"/>
      <c r="BH212"/>
      <c r="BK212"/>
      <c r="BL212"/>
      <c r="BO212"/>
      <c r="BP212"/>
      <c r="BS212"/>
      <c r="BT212"/>
    </row>
    <row r="213" spans="1:72" x14ac:dyDescent="0.2">
      <c r="A213" s="1"/>
      <c r="B213" s="1"/>
      <c r="C213" s="2"/>
      <c r="D213" s="2"/>
      <c r="E213" s="1">
        <v>6</v>
      </c>
      <c r="F213" s="1">
        <v>0.77800000000000002</v>
      </c>
      <c r="G213" s="2"/>
      <c r="H213" s="2"/>
      <c r="I213" s="1">
        <v>6</v>
      </c>
      <c r="J213" s="1">
        <v>0.32400000000000001</v>
      </c>
      <c r="K213" s="2"/>
      <c r="L213" s="2"/>
      <c r="M213" s="1">
        <v>6</v>
      </c>
      <c r="N213" s="1">
        <v>1.2310000000000001</v>
      </c>
      <c r="O213" s="2">
        <v>6</v>
      </c>
      <c r="P213" s="2">
        <v>0.97199999999999998</v>
      </c>
      <c r="Q213" s="1">
        <v>6</v>
      </c>
      <c r="R213" s="1">
        <v>0.61599999999999999</v>
      </c>
      <c r="S213" s="2">
        <v>6</v>
      </c>
      <c r="T213" s="2">
        <v>0.38900000000000001</v>
      </c>
      <c r="U213" s="1">
        <v>6</v>
      </c>
      <c r="V213" s="1">
        <v>95.352999999999994</v>
      </c>
      <c r="W213" s="2">
        <v>6</v>
      </c>
      <c r="X213" s="2">
        <v>2.948</v>
      </c>
      <c r="Y213" s="1">
        <v>6</v>
      </c>
      <c r="Z213" s="1">
        <v>0.63400000000000001</v>
      </c>
      <c r="AA213" s="2">
        <v>6</v>
      </c>
      <c r="AB213" s="2">
        <v>2.5920000000000001</v>
      </c>
      <c r="AC213" s="1">
        <v>6</v>
      </c>
      <c r="AD213" s="1">
        <v>0.81</v>
      </c>
      <c r="AE213" s="2">
        <v>6</v>
      </c>
      <c r="AF213" s="2">
        <v>11.178000000000001</v>
      </c>
      <c r="AG213" s="1">
        <v>6</v>
      </c>
      <c r="AH213" s="1">
        <v>3.0459999999999998</v>
      </c>
      <c r="AI213" s="2">
        <v>6</v>
      </c>
      <c r="AJ213" s="2">
        <v>19.375</v>
      </c>
      <c r="AK213" s="4"/>
      <c r="AM213"/>
      <c r="AN213"/>
      <c r="AQ213"/>
      <c r="AR213"/>
      <c r="AU213"/>
      <c r="AV213"/>
      <c r="AW213"/>
      <c r="AX213"/>
      <c r="AY213"/>
      <c r="AZ213"/>
      <c r="BA213"/>
      <c r="BB213"/>
      <c r="BC213"/>
      <c r="BD213"/>
      <c r="BG213"/>
      <c r="BH213"/>
      <c r="BK213"/>
      <c r="BL213"/>
      <c r="BO213"/>
      <c r="BP213"/>
      <c r="BS213"/>
      <c r="BT213"/>
    </row>
    <row r="214" spans="1:72" x14ac:dyDescent="0.2">
      <c r="A214" s="1"/>
      <c r="B214" s="1"/>
      <c r="C214" s="2"/>
      <c r="D214" s="2"/>
      <c r="E214" s="1">
        <v>7</v>
      </c>
      <c r="F214" s="1">
        <v>0.35599999999999998</v>
      </c>
      <c r="G214" s="2"/>
      <c r="H214" s="2"/>
      <c r="I214" s="1"/>
      <c r="J214" s="1"/>
      <c r="K214" s="2"/>
      <c r="L214" s="2"/>
      <c r="M214" s="1">
        <v>7</v>
      </c>
      <c r="N214" s="1">
        <v>0.51800000000000002</v>
      </c>
      <c r="O214" s="2">
        <v>7</v>
      </c>
      <c r="P214" s="2">
        <v>0.25900000000000001</v>
      </c>
      <c r="Q214" s="1">
        <v>7</v>
      </c>
      <c r="R214" s="1">
        <v>0.81</v>
      </c>
      <c r="S214" s="2">
        <v>7</v>
      </c>
      <c r="T214" s="2">
        <v>0.45400000000000001</v>
      </c>
      <c r="U214" s="1">
        <v>7</v>
      </c>
      <c r="V214" s="1">
        <v>1.296</v>
      </c>
      <c r="W214" s="2">
        <v>7</v>
      </c>
      <c r="X214" s="2">
        <v>0.25900000000000001</v>
      </c>
      <c r="Y214" s="1">
        <v>7</v>
      </c>
      <c r="Z214" s="1">
        <v>1.109</v>
      </c>
      <c r="AA214" s="2">
        <v>7</v>
      </c>
      <c r="AB214" s="2">
        <v>0.58299999999999996</v>
      </c>
      <c r="AC214" s="1">
        <v>7</v>
      </c>
      <c r="AD214" s="1">
        <v>0.32400000000000001</v>
      </c>
      <c r="AE214" s="2">
        <v>7</v>
      </c>
      <c r="AF214" s="2">
        <v>0.94</v>
      </c>
      <c r="AG214" s="1">
        <v>7</v>
      </c>
      <c r="AH214" s="1">
        <v>0.29199999999999998</v>
      </c>
      <c r="AI214" s="2">
        <v>7</v>
      </c>
      <c r="AJ214" s="2">
        <v>8.6829999999999998</v>
      </c>
      <c r="AK214" s="4"/>
      <c r="AM214"/>
      <c r="AN214"/>
      <c r="AQ214"/>
      <c r="AR214"/>
      <c r="AU214"/>
      <c r="AV214"/>
      <c r="AW214"/>
      <c r="AX214"/>
      <c r="AY214"/>
      <c r="AZ214"/>
      <c r="BA214"/>
      <c r="BB214"/>
      <c r="BC214"/>
      <c r="BD214"/>
      <c r="BG214"/>
      <c r="BH214"/>
      <c r="BK214"/>
      <c r="BL214"/>
      <c r="BO214"/>
      <c r="BP214"/>
      <c r="BS214"/>
      <c r="BT214"/>
    </row>
    <row r="215" spans="1:72" x14ac:dyDescent="0.2">
      <c r="A215" s="1"/>
      <c r="B215" s="1"/>
      <c r="C215" s="2"/>
      <c r="D215" s="2"/>
      <c r="E215" s="1"/>
      <c r="F215" s="1"/>
      <c r="G215" s="2"/>
      <c r="H215" s="2"/>
      <c r="I215" s="1"/>
      <c r="J215" s="1"/>
      <c r="K215" s="2"/>
      <c r="L215" s="2"/>
      <c r="M215" s="1">
        <v>8</v>
      </c>
      <c r="N215" s="1">
        <v>18.338000000000001</v>
      </c>
      <c r="O215" s="2">
        <v>8</v>
      </c>
      <c r="P215" s="2">
        <v>0.875</v>
      </c>
      <c r="Q215" s="1">
        <v>8</v>
      </c>
      <c r="R215" s="1">
        <v>0.61599999999999999</v>
      </c>
      <c r="S215" s="2">
        <v>8</v>
      </c>
      <c r="T215" s="2">
        <v>11.34</v>
      </c>
      <c r="U215" s="1">
        <v>8</v>
      </c>
      <c r="V215" s="1">
        <v>0.38900000000000001</v>
      </c>
      <c r="W215" s="2">
        <v>8</v>
      </c>
      <c r="X215" s="2">
        <v>21.286999999999999</v>
      </c>
      <c r="Y215" s="1">
        <v>8</v>
      </c>
      <c r="Z215" s="1">
        <v>0.35599999999999998</v>
      </c>
      <c r="AA215" s="2">
        <v>8</v>
      </c>
      <c r="AB215" s="2">
        <v>1.5880000000000001</v>
      </c>
      <c r="AC215" s="1">
        <v>8</v>
      </c>
      <c r="AD215" s="1">
        <v>0.38900000000000001</v>
      </c>
      <c r="AE215" s="2">
        <v>8</v>
      </c>
      <c r="AF215" s="2">
        <v>2.3330000000000002</v>
      </c>
      <c r="AG215" s="1">
        <v>8</v>
      </c>
      <c r="AH215" s="1">
        <v>4.7300000000000004</v>
      </c>
      <c r="AI215" s="2">
        <v>8</v>
      </c>
      <c r="AJ215" s="2">
        <v>1.3280000000000001</v>
      </c>
      <c r="AK215" s="4"/>
      <c r="AM215"/>
      <c r="AN215"/>
      <c r="AQ215"/>
      <c r="AR215"/>
      <c r="AU215"/>
      <c r="AV215"/>
      <c r="AW215"/>
      <c r="AX215"/>
      <c r="AY215"/>
      <c r="AZ215"/>
      <c r="BA215"/>
      <c r="BB215"/>
      <c r="BC215"/>
      <c r="BD215"/>
      <c r="BG215"/>
      <c r="BH215"/>
      <c r="BK215"/>
      <c r="BL215"/>
      <c r="BO215"/>
      <c r="BP215"/>
      <c r="BS215"/>
      <c r="BT215"/>
    </row>
    <row r="216" spans="1:72" x14ac:dyDescent="0.2">
      <c r="A216" s="1"/>
      <c r="B216" s="1"/>
      <c r="C216" s="2"/>
      <c r="D216" s="2"/>
      <c r="E216" s="1"/>
      <c r="F216" s="1"/>
      <c r="G216" s="2"/>
      <c r="H216" s="2"/>
      <c r="I216" s="1"/>
      <c r="J216" s="1"/>
      <c r="K216" s="2"/>
      <c r="L216" s="2"/>
      <c r="M216" s="1">
        <v>9</v>
      </c>
      <c r="N216" s="1">
        <v>0.64800000000000002</v>
      </c>
      <c r="O216" s="2">
        <v>9</v>
      </c>
      <c r="P216" s="2">
        <v>0.25900000000000001</v>
      </c>
      <c r="Q216" s="1">
        <v>9</v>
      </c>
      <c r="R216" s="1">
        <v>0.29199999999999998</v>
      </c>
      <c r="S216" s="2">
        <v>9</v>
      </c>
      <c r="T216" s="2">
        <v>33.598999999999997</v>
      </c>
      <c r="U216" s="1">
        <v>9</v>
      </c>
      <c r="V216" s="1">
        <v>12.96</v>
      </c>
      <c r="W216" s="2">
        <v>9</v>
      </c>
      <c r="X216" s="2">
        <v>28.285</v>
      </c>
      <c r="Y216" s="1">
        <v>9</v>
      </c>
      <c r="Z216" s="1">
        <v>1.109</v>
      </c>
      <c r="AA216" s="2">
        <v>9</v>
      </c>
      <c r="AB216" s="2">
        <v>0.97199999999999998</v>
      </c>
      <c r="AC216" s="1">
        <v>9</v>
      </c>
      <c r="AD216" s="1">
        <v>0.29199999999999998</v>
      </c>
      <c r="AE216" s="2">
        <v>9</v>
      </c>
      <c r="AF216" s="2">
        <v>1.264</v>
      </c>
      <c r="AG216" s="1">
        <v>9</v>
      </c>
      <c r="AH216" s="1">
        <v>0.68</v>
      </c>
      <c r="AI216" s="2">
        <v>9</v>
      </c>
      <c r="AJ216" s="2">
        <v>1.361</v>
      </c>
      <c r="AK216" s="4"/>
      <c r="AM216"/>
      <c r="AN216"/>
      <c r="AQ216"/>
      <c r="AR216"/>
      <c r="AU216"/>
      <c r="AV216"/>
      <c r="AW216"/>
      <c r="AX216"/>
      <c r="AY216"/>
      <c r="AZ216"/>
      <c r="BA216"/>
      <c r="BB216"/>
      <c r="BC216"/>
      <c r="BD216"/>
      <c r="BG216"/>
      <c r="BH216"/>
      <c r="BK216"/>
      <c r="BL216"/>
      <c r="BO216"/>
      <c r="BP216"/>
      <c r="BS216"/>
      <c r="BT216"/>
    </row>
    <row r="217" spans="1:72" x14ac:dyDescent="0.2">
      <c r="A217" s="1"/>
      <c r="B217" s="1"/>
      <c r="C217" s="2"/>
      <c r="D217" s="2"/>
      <c r="E217" s="1"/>
      <c r="F217" s="1"/>
      <c r="G217" s="2"/>
      <c r="H217" s="2"/>
      <c r="I217" s="1"/>
      <c r="J217" s="1"/>
      <c r="K217" s="2"/>
      <c r="L217" s="2"/>
      <c r="M217" s="1">
        <v>10</v>
      </c>
      <c r="N217" s="1">
        <v>19.795999999999999</v>
      </c>
      <c r="O217" s="2">
        <v>10</v>
      </c>
      <c r="P217" s="2">
        <v>0.42099999999999999</v>
      </c>
      <c r="Q217" s="1">
        <v>10</v>
      </c>
      <c r="R217" s="1">
        <v>0.45400000000000001</v>
      </c>
      <c r="S217" s="2">
        <v>10</v>
      </c>
      <c r="T217" s="2">
        <v>5.2809999999999997</v>
      </c>
      <c r="U217" s="1">
        <v>10</v>
      </c>
      <c r="V217" s="1">
        <v>9.0719999999999992</v>
      </c>
      <c r="W217" s="2">
        <v>10</v>
      </c>
      <c r="X217" s="2">
        <v>0.61599999999999999</v>
      </c>
      <c r="Y217" s="1">
        <v>10</v>
      </c>
      <c r="Z217" s="1">
        <v>0.79200000000000004</v>
      </c>
      <c r="AA217" s="2">
        <v>10</v>
      </c>
      <c r="AB217" s="2">
        <v>0.35599999999999998</v>
      </c>
      <c r="AC217" s="1">
        <v>10</v>
      </c>
      <c r="AD217" s="1">
        <v>0.58299999999999996</v>
      </c>
      <c r="AE217" s="2">
        <v>10</v>
      </c>
      <c r="AF217" s="2">
        <v>1.458</v>
      </c>
      <c r="AG217" s="1">
        <v>10</v>
      </c>
      <c r="AH217" s="1">
        <v>0.48599999999999999</v>
      </c>
      <c r="AI217" s="2">
        <v>10</v>
      </c>
      <c r="AJ217" s="2">
        <v>2.2029999999999998</v>
      </c>
      <c r="AK217" s="4"/>
      <c r="AM217"/>
      <c r="AN217"/>
      <c r="AQ217"/>
      <c r="AR217"/>
      <c r="AU217"/>
      <c r="AV217"/>
      <c r="AW217"/>
      <c r="AX217"/>
      <c r="AY217"/>
      <c r="AZ217"/>
      <c r="BA217"/>
      <c r="BB217"/>
      <c r="BC217"/>
      <c r="BD217"/>
      <c r="BG217"/>
      <c r="BH217"/>
      <c r="BK217"/>
      <c r="BL217"/>
      <c r="BO217"/>
      <c r="BP217"/>
      <c r="BS217"/>
      <c r="BT217"/>
    </row>
    <row r="218" spans="1:72" x14ac:dyDescent="0.2">
      <c r="A218" s="1"/>
      <c r="B218" s="1"/>
      <c r="C218" s="2"/>
      <c r="D218" s="2"/>
      <c r="E218" s="1"/>
      <c r="F218" s="1"/>
      <c r="G218" s="2"/>
      <c r="H218" s="2"/>
      <c r="I218" s="1"/>
      <c r="J218" s="1"/>
      <c r="K218" s="2"/>
      <c r="L218" s="2"/>
      <c r="M218" s="1">
        <v>11</v>
      </c>
      <c r="N218" s="1">
        <v>2.722</v>
      </c>
      <c r="O218" s="2">
        <v>11</v>
      </c>
      <c r="P218" s="2">
        <v>0.35599999999999998</v>
      </c>
      <c r="Q218" s="1">
        <v>11</v>
      </c>
      <c r="R218" s="1">
        <v>0.29199999999999998</v>
      </c>
      <c r="S218" s="2">
        <v>11</v>
      </c>
      <c r="T218" s="2">
        <v>12.798</v>
      </c>
      <c r="U218" s="1">
        <v>11</v>
      </c>
      <c r="V218" s="1">
        <v>10.433</v>
      </c>
      <c r="W218" s="2">
        <v>11</v>
      </c>
      <c r="X218" s="2">
        <v>1.49</v>
      </c>
      <c r="Y218" s="1">
        <v>11</v>
      </c>
      <c r="Z218" s="1">
        <v>0.67300000000000004</v>
      </c>
      <c r="AA218" s="2">
        <v>11</v>
      </c>
      <c r="AB218" s="2">
        <v>0.84199999999999997</v>
      </c>
      <c r="AC218" s="1">
        <v>11</v>
      </c>
      <c r="AD218" s="1">
        <v>0.81</v>
      </c>
      <c r="AE218" s="2">
        <v>11</v>
      </c>
      <c r="AF218" s="2">
        <v>3.0459999999999998</v>
      </c>
      <c r="AG218" s="1">
        <v>11</v>
      </c>
      <c r="AH218" s="1">
        <v>10.821999999999999</v>
      </c>
      <c r="AI218" s="2">
        <v>11</v>
      </c>
      <c r="AJ218" s="2">
        <v>0.55100000000000005</v>
      </c>
      <c r="AK218" s="4"/>
      <c r="AM218"/>
      <c r="AN218"/>
      <c r="AQ218"/>
      <c r="AR218"/>
      <c r="AU218"/>
      <c r="AV218"/>
      <c r="AW218"/>
      <c r="AX218"/>
      <c r="AY218"/>
      <c r="AZ218"/>
      <c r="BA218"/>
      <c r="BB218"/>
      <c r="BC218"/>
      <c r="BD218"/>
      <c r="BG218"/>
      <c r="BH218"/>
      <c r="BK218"/>
      <c r="BL218"/>
      <c r="BO218"/>
      <c r="BP218"/>
      <c r="BS218"/>
      <c r="BT218"/>
    </row>
    <row r="219" spans="1:72" x14ac:dyDescent="0.2">
      <c r="A219" s="1"/>
      <c r="B219" s="1"/>
      <c r="C219" s="2"/>
      <c r="D219" s="2"/>
      <c r="E219" s="1"/>
      <c r="F219" s="1"/>
      <c r="G219" s="2"/>
      <c r="H219" s="2"/>
      <c r="I219" s="1"/>
      <c r="J219" s="1"/>
      <c r="K219" s="2"/>
      <c r="L219" s="2"/>
      <c r="M219" s="1">
        <v>12</v>
      </c>
      <c r="N219" s="1">
        <v>6.8360000000000003</v>
      </c>
      <c r="O219" s="2">
        <v>12</v>
      </c>
      <c r="P219" s="2">
        <v>1.62</v>
      </c>
      <c r="Q219" s="1">
        <v>12</v>
      </c>
      <c r="R219" s="1">
        <v>5.3780000000000001</v>
      </c>
      <c r="S219" s="2">
        <v>12</v>
      </c>
      <c r="T219" s="2">
        <v>7.452</v>
      </c>
      <c r="U219" s="1">
        <v>12</v>
      </c>
      <c r="V219" s="1">
        <v>13.381</v>
      </c>
      <c r="W219" s="2">
        <v>12</v>
      </c>
      <c r="X219" s="2">
        <v>0.38900000000000001</v>
      </c>
      <c r="Y219" s="1">
        <v>12</v>
      </c>
      <c r="Z219" s="1">
        <v>0.59399999999999997</v>
      </c>
      <c r="AA219" s="2">
        <v>12</v>
      </c>
      <c r="AB219" s="2">
        <v>1.1659999999999999</v>
      </c>
      <c r="AC219" s="1">
        <v>12</v>
      </c>
      <c r="AD219" s="1">
        <v>0.25900000000000001</v>
      </c>
      <c r="AE219" s="2">
        <v>12</v>
      </c>
      <c r="AF219" s="2">
        <v>4.0819999999999999</v>
      </c>
      <c r="AG219" s="1">
        <v>12</v>
      </c>
      <c r="AH219" s="1">
        <v>5.9290000000000003</v>
      </c>
      <c r="AI219" s="2">
        <v>12</v>
      </c>
      <c r="AJ219" s="2">
        <v>4.0179999999999998</v>
      </c>
      <c r="AK219" s="4"/>
      <c r="AM219"/>
      <c r="AN219"/>
      <c r="AQ219"/>
      <c r="AR219"/>
      <c r="AU219"/>
      <c r="AV219"/>
      <c r="AW219"/>
      <c r="AX219"/>
      <c r="AY219"/>
      <c r="AZ219"/>
      <c r="BA219"/>
      <c r="BB219"/>
      <c r="BC219"/>
      <c r="BD219"/>
      <c r="BG219"/>
      <c r="BH219"/>
      <c r="BK219"/>
      <c r="BL219"/>
      <c r="BO219"/>
      <c r="BP219"/>
      <c r="BS219"/>
      <c r="BT219"/>
    </row>
    <row r="220" spans="1:72" x14ac:dyDescent="0.2">
      <c r="A220" s="1"/>
      <c r="B220" s="1"/>
      <c r="C220" s="2"/>
      <c r="D220" s="2"/>
      <c r="E220" s="1"/>
      <c r="F220" s="1"/>
      <c r="G220" s="2"/>
      <c r="H220" s="2"/>
      <c r="I220" s="1"/>
      <c r="J220" s="1"/>
      <c r="K220" s="2"/>
      <c r="L220" s="2"/>
      <c r="M220" s="1">
        <v>13</v>
      </c>
      <c r="N220" s="1">
        <v>8.3919999999999995</v>
      </c>
      <c r="O220" s="2">
        <v>13</v>
      </c>
      <c r="P220" s="2">
        <v>0.84199999999999997</v>
      </c>
      <c r="Q220" s="1">
        <v>13</v>
      </c>
      <c r="R220" s="1">
        <v>0.25900000000000001</v>
      </c>
      <c r="S220" s="2">
        <v>13</v>
      </c>
      <c r="T220" s="2">
        <v>2.3980000000000001</v>
      </c>
      <c r="U220" s="1">
        <v>13</v>
      </c>
      <c r="V220" s="1">
        <v>0.61599999999999999</v>
      </c>
      <c r="W220" s="2">
        <v>13</v>
      </c>
      <c r="X220" s="2">
        <v>2.2029999999999998</v>
      </c>
      <c r="Y220" s="1">
        <v>13</v>
      </c>
      <c r="Z220" s="1">
        <v>24.79</v>
      </c>
      <c r="AA220" s="2">
        <v>13</v>
      </c>
      <c r="AB220" s="2">
        <v>1.847</v>
      </c>
      <c r="AC220" s="1">
        <v>13</v>
      </c>
      <c r="AD220" s="1">
        <v>2.0089999999999999</v>
      </c>
      <c r="AE220" s="2">
        <v>13</v>
      </c>
      <c r="AF220" s="2">
        <v>1.6850000000000001</v>
      </c>
      <c r="AG220" s="1">
        <v>13</v>
      </c>
      <c r="AH220" s="1">
        <v>7.9059999999999997</v>
      </c>
      <c r="AI220" s="2">
        <v>13</v>
      </c>
      <c r="AJ220" s="2">
        <v>3.7909999999999999</v>
      </c>
      <c r="AK220" s="4"/>
      <c r="AM220"/>
      <c r="AN220"/>
      <c r="AQ220"/>
      <c r="AR220"/>
      <c r="AU220"/>
      <c r="AV220"/>
      <c r="AW220"/>
      <c r="AX220"/>
      <c r="AY220"/>
      <c r="AZ220"/>
      <c r="BA220"/>
      <c r="BB220"/>
      <c r="BC220"/>
      <c r="BD220"/>
      <c r="BG220"/>
      <c r="BH220"/>
      <c r="BK220"/>
      <c r="BL220"/>
      <c r="BO220"/>
      <c r="BP220"/>
      <c r="BS220"/>
      <c r="BT220"/>
    </row>
    <row r="221" spans="1:72" x14ac:dyDescent="0.2">
      <c r="A221" s="1"/>
      <c r="B221" s="1"/>
      <c r="C221" s="2"/>
      <c r="D221" s="2"/>
      <c r="E221" s="1"/>
      <c r="F221" s="1"/>
      <c r="G221" s="2"/>
      <c r="H221" s="2"/>
      <c r="I221" s="1"/>
      <c r="J221" s="1"/>
      <c r="K221" s="2"/>
      <c r="L221" s="2"/>
      <c r="M221" s="1">
        <v>14</v>
      </c>
      <c r="N221" s="1">
        <v>7.6139999999999999</v>
      </c>
      <c r="O221" s="2">
        <v>14</v>
      </c>
      <c r="P221" s="2">
        <v>1.1659999999999999</v>
      </c>
      <c r="Q221" s="1">
        <v>14</v>
      </c>
      <c r="R221" s="1">
        <v>0.58299999999999996</v>
      </c>
      <c r="S221" s="2">
        <v>14</v>
      </c>
      <c r="T221" s="2">
        <v>7.97</v>
      </c>
      <c r="U221" s="1">
        <v>14</v>
      </c>
      <c r="V221" s="1">
        <v>14.321</v>
      </c>
      <c r="W221" s="2">
        <v>14</v>
      </c>
      <c r="X221" s="2">
        <v>1.296</v>
      </c>
      <c r="Y221" s="1">
        <v>14</v>
      </c>
      <c r="Z221" s="1">
        <v>0.63400000000000001</v>
      </c>
      <c r="AA221" s="2">
        <v>14</v>
      </c>
      <c r="AB221" s="2">
        <v>0.29199999999999998</v>
      </c>
      <c r="AC221" s="1">
        <v>14</v>
      </c>
      <c r="AD221" s="1">
        <v>0.42099999999999999</v>
      </c>
      <c r="AE221" s="2">
        <v>14</v>
      </c>
      <c r="AF221" s="2">
        <v>0.77800000000000002</v>
      </c>
      <c r="AG221" s="1">
        <v>14</v>
      </c>
      <c r="AH221" s="1">
        <v>7.3869999999999996</v>
      </c>
      <c r="AI221" s="2">
        <v>14</v>
      </c>
      <c r="AJ221" s="2">
        <v>0.35599999999999998</v>
      </c>
      <c r="AK221" s="4"/>
      <c r="AM221"/>
      <c r="AN221"/>
      <c r="AQ221"/>
      <c r="AR221"/>
      <c r="AU221"/>
      <c r="AV221"/>
      <c r="AW221"/>
      <c r="AX221"/>
      <c r="AY221"/>
      <c r="AZ221"/>
      <c r="BA221"/>
      <c r="BB221"/>
      <c r="BC221"/>
      <c r="BD221"/>
      <c r="BG221"/>
      <c r="BH221"/>
      <c r="BK221"/>
      <c r="BL221"/>
      <c r="BO221"/>
      <c r="BP221"/>
      <c r="BS221"/>
      <c r="BT221"/>
    </row>
    <row r="222" spans="1:72" x14ac:dyDescent="0.2">
      <c r="A222" s="1"/>
      <c r="B222" s="1"/>
      <c r="C222" s="2"/>
      <c r="D222" s="2"/>
      <c r="E222" s="1"/>
      <c r="F222" s="1"/>
      <c r="G222" s="2"/>
      <c r="H222" s="2"/>
      <c r="I222" s="1"/>
      <c r="J222" s="1"/>
      <c r="K222" s="2"/>
      <c r="L222" s="2"/>
      <c r="M222" s="1">
        <v>15</v>
      </c>
      <c r="N222" s="1">
        <v>0.35599999999999998</v>
      </c>
      <c r="O222" s="2">
        <v>15</v>
      </c>
      <c r="P222" s="2">
        <v>0.25900000000000001</v>
      </c>
      <c r="Q222" s="1">
        <v>15</v>
      </c>
      <c r="R222" s="1">
        <v>3.0779999999999998</v>
      </c>
      <c r="S222" s="2">
        <v>15</v>
      </c>
      <c r="T222" s="2">
        <v>0.29199999999999998</v>
      </c>
      <c r="U222" s="1">
        <v>15</v>
      </c>
      <c r="V222" s="1">
        <v>3.3050000000000002</v>
      </c>
      <c r="W222" s="2">
        <v>15</v>
      </c>
      <c r="X222" s="2">
        <v>14.483000000000001</v>
      </c>
      <c r="Y222" s="1">
        <v>15</v>
      </c>
      <c r="Z222" s="1">
        <v>0.27700000000000002</v>
      </c>
      <c r="AA222" s="2"/>
      <c r="AB222" s="2"/>
      <c r="AC222" s="1">
        <v>15</v>
      </c>
      <c r="AD222" s="1">
        <v>0.51800000000000002</v>
      </c>
      <c r="AE222" s="2">
        <v>15</v>
      </c>
      <c r="AF222" s="2">
        <v>5.1840000000000002</v>
      </c>
      <c r="AG222" s="1">
        <v>15</v>
      </c>
      <c r="AH222" s="1">
        <v>0.29199999999999998</v>
      </c>
      <c r="AI222" s="2">
        <v>15</v>
      </c>
      <c r="AJ222" s="2">
        <v>0.81</v>
      </c>
      <c r="AK222" s="4"/>
      <c r="AM222"/>
      <c r="AN222"/>
      <c r="AQ222"/>
      <c r="AR222"/>
      <c r="AU222"/>
      <c r="AV222"/>
      <c r="AW222"/>
      <c r="AX222"/>
      <c r="AY222"/>
      <c r="AZ222"/>
      <c r="BA222"/>
      <c r="BB222"/>
      <c r="BC222"/>
      <c r="BD222"/>
      <c r="BG222"/>
      <c r="BH222"/>
      <c r="BK222"/>
      <c r="BL222"/>
      <c r="BO222"/>
      <c r="BP222"/>
      <c r="BS222"/>
      <c r="BT222"/>
    </row>
    <row r="223" spans="1:72" x14ac:dyDescent="0.2">
      <c r="A223" s="1"/>
      <c r="B223" s="1"/>
      <c r="C223" s="2"/>
      <c r="D223" s="2"/>
      <c r="E223" s="1"/>
      <c r="F223" s="1"/>
      <c r="G223" s="2"/>
      <c r="H223" s="2"/>
      <c r="I223" s="1"/>
      <c r="J223" s="1"/>
      <c r="K223" s="2"/>
      <c r="L223" s="2"/>
      <c r="M223" s="1">
        <v>16</v>
      </c>
      <c r="N223" s="1">
        <v>16.620999999999999</v>
      </c>
      <c r="O223" s="2">
        <v>16</v>
      </c>
      <c r="P223" s="2">
        <v>0.35599999999999998</v>
      </c>
      <c r="Q223" s="1">
        <v>16</v>
      </c>
      <c r="R223" s="1">
        <v>6.35</v>
      </c>
      <c r="S223" s="2">
        <v>16</v>
      </c>
      <c r="T223" s="2">
        <v>7.29</v>
      </c>
      <c r="U223" s="1">
        <v>16</v>
      </c>
      <c r="V223" s="1">
        <v>27.734000000000002</v>
      </c>
      <c r="W223" s="2">
        <v>16</v>
      </c>
      <c r="X223" s="2">
        <v>0.745</v>
      </c>
      <c r="Y223" s="1">
        <v>16</v>
      </c>
      <c r="Z223" s="1">
        <v>0.317</v>
      </c>
      <c r="AA223" s="2"/>
      <c r="AB223" s="2"/>
      <c r="AC223" s="1">
        <v>16</v>
      </c>
      <c r="AD223" s="1">
        <v>1.393</v>
      </c>
      <c r="AE223" s="2">
        <v>16</v>
      </c>
      <c r="AF223" s="2">
        <v>1.6850000000000001</v>
      </c>
      <c r="AG223" s="1">
        <v>16</v>
      </c>
      <c r="AH223" s="1">
        <v>4.633</v>
      </c>
      <c r="AI223" s="2">
        <v>16</v>
      </c>
      <c r="AJ223" s="2">
        <v>0.90700000000000003</v>
      </c>
      <c r="AK223" s="4"/>
      <c r="AM223"/>
      <c r="AN223"/>
      <c r="AQ223"/>
      <c r="AR223"/>
      <c r="AU223"/>
      <c r="AV223"/>
      <c r="AW223"/>
      <c r="AX223"/>
      <c r="AY223"/>
      <c r="AZ223"/>
      <c r="BA223"/>
      <c r="BB223"/>
      <c r="BC223"/>
      <c r="BD223"/>
      <c r="BG223"/>
      <c r="BH223"/>
      <c r="BK223"/>
      <c r="BL223"/>
      <c r="BO223"/>
      <c r="BP223"/>
      <c r="BS223"/>
      <c r="BT223"/>
    </row>
    <row r="224" spans="1:72" x14ac:dyDescent="0.2">
      <c r="A224" s="1"/>
      <c r="B224" s="1"/>
      <c r="C224" s="2"/>
      <c r="D224" s="2"/>
      <c r="E224" s="1"/>
      <c r="F224" s="1"/>
      <c r="G224" s="2"/>
      <c r="H224" s="2"/>
      <c r="I224" s="1"/>
      <c r="J224" s="1"/>
      <c r="K224" s="2"/>
      <c r="L224" s="2"/>
      <c r="M224" s="1">
        <v>17</v>
      </c>
      <c r="N224" s="1">
        <v>39.01</v>
      </c>
      <c r="O224" s="2">
        <v>17</v>
      </c>
      <c r="P224" s="2">
        <v>3.8559999999999999</v>
      </c>
      <c r="Q224" s="1">
        <v>17</v>
      </c>
      <c r="R224" s="1">
        <v>0.29199999999999998</v>
      </c>
      <c r="S224" s="2">
        <v>17</v>
      </c>
      <c r="T224" s="2">
        <v>1.458</v>
      </c>
      <c r="U224" s="1">
        <v>17</v>
      </c>
      <c r="V224" s="1">
        <v>2.9809999999999999</v>
      </c>
      <c r="W224" s="2">
        <v>17</v>
      </c>
      <c r="X224" s="2">
        <v>0.32400000000000001</v>
      </c>
      <c r="Y224" s="1">
        <v>17</v>
      </c>
      <c r="Z224" s="1">
        <v>1.8220000000000001</v>
      </c>
      <c r="AA224" s="2"/>
      <c r="AB224" s="2"/>
      <c r="AC224" s="1">
        <v>17</v>
      </c>
      <c r="AD224" s="1">
        <v>3.1429999999999998</v>
      </c>
      <c r="AE224" s="2">
        <v>17</v>
      </c>
      <c r="AF224" s="2">
        <v>2.9809999999999999</v>
      </c>
      <c r="AG224" s="1">
        <v>17</v>
      </c>
      <c r="AH224" s="1">
        <v>4.633</v>
      </c>
      <c r="AI224" s="2">
        <v>17</v>
      </c>
      <c r="AJ224" s="2">
        <v>1.1659999999999999</v>
      </c>
      <c r="AK224" s="4"/>
      <c r="AM224"/>
      <c r="AN224"/>
      <c r="AQ224"/>
      <c r="AR224"/>
      <c r="AU224"/>
      <c r="AV224"/>
      <c r="AW224"/>
      <c r="AX224"/>
      <c r="AY224"/>
      <c r="AZ224"/>
      <c r="BA224"/>
      <c r="BB224"/>
      <c r="BC224"/>
      <c r="BD224"/>
      <c r="BG224"/>
      <c r="BH224"/>
      <c r="BK224"/>
      <c r="BL224"/>
      <c r="BO224"/>
      <c r="BP224"/>
      <c r="BS224"/>
      <c r="BT224"/>
    </row>
    <row r="225" spans="1:72" x14ac:dyDescent="0.2">
      <c r="A225" s="1"/>
      <c r="B225" s="1"/>
      <c r="C225" s="2"/>
      <c r="D225" s="2"/>
      <c r="E225" s="1"/>
      <c r="F225" s="1"/>
      <c r="G225" s="2"/>
      <c r="H225" s="2"/>
      <c r="I225" s="1"/>
      <c r="J225" s="1"/>
      <c r="K225" s="2"/>
      <c r="L225" s="2"/>
      <c r="M225" s="1">
        <v>18</v>
      </c>
      <c r="N225" s="1">
        <v>1.5549999999999999</v>
      </c>
      <c r="O225" s="2">
        <v>18</v>
      </c>
      <c r="P225" s="2">
        <v>2.1709999999999998</v>
      </c>
      <c r="Q225" s="1">
        <v>18</v>
      </c>
      <c r="R225" s="1">
        <v>39.625</v>
      </c>
      <c r="S225" s="2">
        <v>18</v>
      </c>
      <c r="T225" s="2">
        <v>0.68</v>
      </c>
      <c r="U225" s="1">
        <v>18</v>
      </c>
      <c r="V225" s="1">
        <v>0.51800000000000002</v>
      </c>
      <c r="W225" s="2">
        <v>18</v>
      </c>
      <c r="X225" s="2">
        <v>2.56</v>
      </c>
      <c r="Y225" s="1">
        <v>18</v>
      </c>
      <c r="Z225" s="1">
        <v>8.673</v>
      </c>
      <c r="AA225" s="2"/>
      <c r="AB225" s="2"/>
      <c r="AC225" s="1">
        <v>18</v>
      </c>
      <c r="AD225" s="1">
        <v>0.35599999999999998</v>
      </c>
      <c r="AE225" s="2">
        <v>18</v>
      </c>
      <c r="AF225" s="2">
        <v>0.35599999999999998</v>
      </c>
      <c r="AG225" s="1">
        <v>18</v>
      </c>
      <c r="AH225" s="1">
        <v>3.661</v>
      </c>
      <c r="AI225" s="2">
        <v>18</v>
      </c>
      <c r="AJ225" s="2">
        <v>3.9529999999999998</v>
      </c>
      <c r="AK225" s="4"/>
      <c r="AM225"/>
      <c r="AN225"/>
      <c r="AQ225"/>
      <c r="AR225"/>
      <c r="AU225"/>
      <c r="AV225"/>
      <c r="AW225"/>
      <c r="AX225"/>
      <c r="AY225"/>
      <c r="AZ225"/>
      <c r="BA225"/>
      <c r="BB225"/>
      <c r="BC225"/>
      <c r="BD225"/>
      <c r="BG225"/>
      <c r="BH225"/>
      <c r="BK225"/>
      <c r="BL225"/>
      <c r="BO225"/>
      <c r="BP225"/>
      <c r="BS225"/>
      <c r="BT225"/>
    </row>
    <row r="226" spans="1:72" x14ac:dyDescent="0.2">
      <c r="A226" s="1"/>
      <c r="B226" s="1"/>
      <c r="C226" s="2"/>
      <c r="D226" s="2"/>
      <c r="E226" s="1"/>
      <c r="F226" s="1"/>
      <c r="G226" s="2"/>
      <c r="H226" s="2"/>
      <c r="I226" s="1"/>
      <c r="J226" s="1"/>
      <c r="K226" s="2"/>
      <c r="L226" s="2"/>
      <c r="M226" s="1">
        <v>19</v>
      </c>
      <c r="N226" s="1">
        <v>16.945</v>
      </c>
      <c r="O226" s="2">
        <v>19</v>
      </c>
      <c r="P226" s="2">
        <v>0.45400000000000001</v>
      </c>
      <c r="Q226" s="1">
        <v>19</v>
      </c>
      <c r="R226" s="1">
        <v>2.1379999999999999</v>
      </c>
      <c r="S226" s="2">
        <v>19</v>
      </c>
      <c r="T226" s="2">
        <v>0.68</v>
      </c>
      <c r="U226" s="1">
        <v>19</v>
      </c>
      <c r="V226" s="1">
        <v>0.97199999999999998</v>
      </c>
      <c r="W226" s="2">
        <v>19</v>
      </c>
      <c r="X226" s="2">
        <v>15.034000000000001</v>
      </c>
      <c r="Y226" s="1">
        <v>19</v>
      </c>
      <c r="Z226" s="1">
        <v>0.35599999999999998</v>
      </c>
      <c r="AA226" s="2"/>
      <c r="AB226" s="2"/>
      <c r="AC226" s="1">
        <v>19</v>
      </c>
      <c r="AD226" s="1">
        <v>3.4990000000000001</v>
      </c>
      <c r="AE226" s="2">
        <v>19</v>
      </c>
      <c r="AF226" s="2">
        <v>0.45400000000000001</v>
      </c>
      <c r="AG226" s="1">
        <v>19</v>
      </c>
      <c r="AH226" s="1">
        <v>0.48599999999999999</v>
      </c>
      <c r="AI226" s="2">
        <v>19</v>
      </c>
      <c r="AJ226" s="2">
        <v>3.0779999999999998</v>
      </c>
      <c r="AK226" s="4"/>
      <c r="AM226"/>
      <c r="AN226"/>
      <c r="AQ226"/>
      <c r="AR226"/>
      <c r="AU226"/>
      <c r="AV226"/>
      <c r="AW226"/>
      <c r="AX226"/>
      <c r="AY226"/>
      <c r="AZ226"/>
      <c r="BA226"/>
      <c r="BB226"/>
      <c r="BC226"/>
      <c r="BD226"/>
      <c r="BG226"/>
      <c r="BH226"/>
      <c r="BK226"/>
      <c r="BL226"/>
      <c r="BO226"/>
      <c r="BP226"/>
      <c r="BS226"/>
      <c r="BT226"/>
    </row>
    <row r="227" spans="1:72" x14ac:dyDescent="0.2">
      <c r="A227" s="1"/>
      <c r="B227" s="1"/>
      <c r="C227" s="2"/>
      <c r="D227" s="2"/>
      <c r="E227" s="1"/>
      <c r="F227" s="1"/>
      <c r="G227" s="2"/>
      <c r="H227" s="2"/>
      <c r="I227" s="1"/>
      <c r="J227" s="1"/>
      <c r="K227" s="2"/>
      <c r="L227" s="2"/>
      <c r="M227" s="1">
        <v>20</v>
      </c>
      <c r="N227" s="1">
        <v>2.5920000000000001</v>
      </c>
      <c r="O227" s="2">
        <v>20</v>
      </c>
      <c r="P227" s="2">
        <v>0.55100000000000005</v>
      </c>
      <c r="Q227" s="1">
        <v>20</v>
      </c>
      <c r="R227" s="1">
        <v>0.81</v>
      </c>
      <c r="S227" s="2">
        <v>20</v>
      </c>
      <c r="T227" s="2">
        <v>0.51800000000000002</v>
      </c>
      <c r="U227" s="1">
        <v>20</v>
      </c>
      <c r="V227" s="1">
        <v>0.90700000000000003</v>
      </c>
      <c r="W227" s="2">
        <v>20</v>
      </c>
      <c r="X227" s="2">
        <v>0.58299999999999996</v>
      </c>
      <c r="Y227" s="1">
        <v>20</v>
      </c>
      <c r="Z227" s="1">
        <v>0.27700000000000002</v>
      </c>
      <c r="AA227" s="2"/>
      <c r="AB227" s="2"/>
      <c r="AC227" s="1">
        <v>20</v>
      </c>
      <c r="AD227" s="1">
        <v>4.8920000000000003</v>
      </c>
      <c r="AE227" s="2">
        <v>20</v>
      </c>
      <c r="AF227" s="2">
        <v>1.6850000000000001</v>
      </c>
      <c r="AG227" s="1">
        <v>20</v>
      </c>
      <c r="AH227" s="1">
        <v>1.458</v>
      </c>
      <c r="AI227" s="2">
        <v>20</v>
      </c>
      <c r="AJ227" s="2">
        <v>2.4620000000000002</v>
      </c>
      <c r="AK227" s="4"/>
      <c r="AM227"/>
      <c r="AN227"/>
      <c r="AQ227"/>
      <c r="AR227"/>
      <c r="AU227"/>
      <c r="AV227"/>
      <c r="AW227"/>
      <c r="AX227"/>
      <c r="AY227"/>
      <c r="AZ227"/>
      <c r="BA227"/>
      <c r="BB227"/>
      <c r="BC227"/>
      <c r="BD227"/>
      <c r="BG227"/>
      <c r="BH227"/>
      <c r="BK227"/>
      <c r="BL227"/>
      <c r="BO227"/>
      <c r="BP227"/>
      <c r="BS227"/>
      <c r="BT227"/>
    </row>
    <row r="228" spans="1:72" x14ac:dyDescent="0.2">
      <c r="A228" s="1"/>
      <c r="B228" s="1"/>
      <c r="C228" s="2"/>
      <c r="D228" s="2"/>
      <c r="E228" s="1"/>
      <c r="F228" s="1"/>
      <c r="G228" s="2"/>
      <c r="H228" s="2"/>
      <c r="I228" s="1"/>
      <c r="J228" s="1"/>
      <c r="K228" s="2"/>
      <c r="L228" s="2"/>
      <c r="M228" s="1">
        <v>21</v>
      </c>
      <c r="N228" s="1">
        <v>0.64800000000000002</v>
      </c>
      <c r="O228" s="2">
        <v>21</v>
      </c>
      <c r="P228" s="2">
        <v>0.94</v>
      </c>
      <c r="Q228" s="1">
        <v>21</v>
      </c>
      <c r="R228" s="1">
        <v>24.559000000000001</v>
      </c>
      <c r="S228" s="2">
        <v>21</v>
      </c>
      <c r="T228" s="2">
        <v>3.7909999999999999</v>
      </c>
      <c r="U228" s="1">
        <v>21</v>
      </c>
      <c r="V228" s="1">
        <v>2.0739999999999998</v>
      </c>
      <c r="W228" s="2">
        <v>21</v>
      </c>
      <c r="X228" s="2">
        <v>13.057</v>
      </c>
      <c r="Y228" s="1">
        <v>21</v>
      </c>
      <c r="Z228" s="1">
        <v>0.317</v>
      </c>
      <c r="AA228" s="2"/>
      <c r="AB228" s="2"/>
      <c r="AC228" s="1">
        <v>21</v>
      </c>
      <c r="AD228" s="1">
        <v>0.64800000000000002</v>
      </c>
      <c r="AE228" s="2">
        <v>21</v>
      </c>
      <c r="AF228" s="2">
        <v>2.4300000000000002</v>
      </c>
      <c r="AG228" s="1">
        <v>21</v>
      </c>
      <c r="AH228" s="1">
        <v>1.2310000000000001</v>
      </c>
      <c r="AI228" s="2">
        <v>21</v>
      </c>
      <c r="AJ228" s="2">
        <v>1.6850000000000001</v>
      </c>
      <c r="AK228" s="4"/>
      <c r="AM228"/>
      <c r="AN228"/>
      <c r="AQ228"/>
      <c r="AR228"/>
      <c r="AU228"/>
      <c r="AV228"/>
      <c r="AW228"/>
      <c r="AX228"/>
      <c r="AY228"/>
      <c r="AZ228"/>
      <c r="BA228"/>
      <c r="BB228"/>
      <c r="BC228"/>
      <c r="BD228"/>
      <c r="BG228"/>
      <c r="BH228"/>
      <c r="BK228"/>
      <c r="BL228"/>
      <c r="BO228"/>
      <c r="BP228"/>
      <c r="BS228"/>
      <c r="BT228"/>
    </row>
    <row r="229" spans="1:72" x14ac:dyDescent="0.2">
      <c r="A229" s="1"/>
      <c r="B229" s="1"/>
      <c r="C229" s="2"/>
      <c r="D229" s="2"/>
      <c r="E229" s="1"/>
      <c r="F229" s="1"/>
      <c r="G229" s="2"/>
      <c r="H229" s="2"/>
      <c r="I229" s="1"/>
      <c r="J229" s="1"/>
      <c r="K229" s="2"/>
      <c r="L229" s="2"/>
      <c r="M229" s="1">
        <v>22</v>
      </c>
      <c r="N229" s="1">
        <v>1.879</v>
      </c>
      <c r="O229" s="2">
        <v>22</v>
      </c>
      <c r="P229" s="2">
        <v>33.145000000000003</v>
      </c>
      <c r="Q229" s="1">
        <v>22</v>
      </c>
      <c r="R229" s="1">
        <v>3.8559999999999999</v>
      </c>
      <c r="S229" s="2">
        <v>22</v>
      </c>
      <c r="T229" s="2">
        <v>4.633</v>
      </c>
      <c r="U229" s="1">
        <v>22</v>
      </c>
      <c r="V229" s="1">
        <v>0.64800000000000002</v>
      </c>
      <c r="W229" s="2">
        <v>22</v>
      </c>
      <c r="X229" s="2">
        <v>3.0779999999999998</v>
      </c>
      <c r="Y229" s="1">
        <v>22</v>
      </c>
      <c r="Z229" s="1">
        <v>7.8410000000000002</v>
      </c>
      <c r="AA229" s="2"/>
      <c r="AB229" s="2"/>
      <c r="AC229" s="1">
        <v>22</v>
      </c>
      <c r="AD229" s="1">
        <v>1.0369999999999999</v>
      </c>
      <c r="AE229" s="2">
        <v>22</v>
      </c>
      <c r="AF229" s="2">
        <v>1.2310000000000001</v>
      </c>
      <c r="AG229" s="1">
        <v>22</v>
      </c>
      <c r="AH229" s="1">
        <v>1.75</v>
      </c>
      <c r="AI229" s="2">
        <v>22</v>
      </c>
      <c r="AJ229" s="2">
        <v>2.56</v>
      </c>
      <c r="AK229" s="4"/>
      <c r="AM229"/>
      <c r="AN229"/>
      <c r="AQ229"/>
      <c r="AR229"/>
      <c r="AU229"/>
      <c r="AV229"/>
      <c r="AW229"/>
      <c r="AX229"/>
      <c r="AY229"/>
      <c r="AZ229"/>
      <c r="BA229"/>
      <c r="BB229"/>
      <c r="BC229"/>
      <c r="BD229"/>
      <c r="BG229"/>
      <c r="BH229"/>
      <c r="BK229"/>
      <c r="BL229"/>
      <c r="BO229"/>
      <c r="BP229"/>
      <c r="BS229"/>
      <c r="BT229"/>
    </row>
    <row r="230" spans="1:72" x14ac:dyDescent="0.2">
      <c r="A230" s="1"/>
      <c r="B230" s="1"/>
      <c r="C230" s="2"/>
      <c r="D230" s="2"/>
      <c r="E230" s="1"/>
      <c r="F230" s="1"/>
      <c r="G230" s="2"/>
      <c r="H230" s="2"/>
      <c r="I230" s="1"/>
      <c r="J230" s="1"/>
      <c r="K230" s="2"/>
      <c r="L230" s="2"/>
      <c r="M230" s="1">
        <v>23</v>
      </c>
      <c r="N230" s="1">
        <v>1.4259999999999999</v>
      </c>
      <c r="O230" s="2">
        <v>23</v>
      </c>
      <c r="P230" s="2">
        <v>0.45400000000000001</v>
      </c>
      <c r="Q230" s="1">
        <v>23</v>
      </c>
      <c r="R230" s="1">
        <v>1.004</v>
      </c>
      <c r="S230" s="2">
        <v>23</v>
      </c>
      <c r="T230" s="2">
        <v>7.0629999999999997</v>
      </c>
      <c r="U230" s="1">
        <v>23</v>
      </c>
      <c r="V230" s="1">
        <v>2.722</v>
      </c>
      <c r="W230" s="2">
        <v>23</v>
      </c>
      <c r="X230" s="2">
        <v>0.48599999999999999</v>
      </c>
      <c r="Y230" s="1">
        <v>23</v>
      </c>
      <c r="Z230" s="1">
        <v>1.663</v>
      </c>
      <c r="AA230" s="2"/>
      <c r="AB230" s="2"/>
      <c r="AC230" s="1">
        <v>23</v>
      </c>
      <c r="AD230" s="1">
        <v>1.1020000000000001</v>
      </c>
      <c r="AE230" s="2">
        <v>23</v>
      </c>
      <c r="AF230" s="2">
        <v>1.0369999999999999</v>
      </c>
      <c r="AG230" s="1">
        <v>23</v>
      </c>
      <c r="AH230" s="1">
        <v>0.25900000000000001</v>
      </c>
      <c r="AI230" s="2">
        <v>23</v>
      </c>
      <c r="AJ230" s="2">
        <v>0.61599999999999999</v>
      </c>
      <c r="AK230" s="4"/>
      <c r="AM230"/>
      <c r="AN230"/>
      <c r="AQ230"/>
      <c r="AR230"/>
      <c r="AU230"/>
      <c r="AV230"/>
      <c r="AW230"/>
      <c r="AX230"/>
      <c r="AY230"/>
      <c r="AZ230"/>
      <c r="BA230"/>
      <c r="BB230"/>
      <c r="BC230"/>
      <c r="BD230"/>
      <c r="BG230"/>
      <c r="BH230"/>
      <c r="BK230"/>
      <c r="BL230"/>
      <c r="BO230"/>
      <c r="BP230"/>
      <c r="BS230"/>
      <c r="BT230"/>
    </row>
    <row r="231" spans="1:72" x14ac:dyDescent="0.2">
      <c r="A231" s="1"/>
      <c r="B231" s="1"/>
      <c r="C231" s="2"/>
      <c r="D231" s="2"/>
      <c r="E231" s="1"/>
      <c r="F231" s="1"/>
      <c r="G231" s="2"/>
      <c r="H231" s="2"/>
      <c r="I231" s="1"/>
      <c r="J231" s="1"/>
      <c r="K231" s="2"/>
      <c r="L231" s="2"/>
      <c r="M231" s="1">
        <v>24</v>
      </c>
      <c r="N231" s="1">
        <v>7.452</v>
      </c>
      <c r="O231" s="2">
        <v>24</v>
      </c>
      <c r="P231" s="2">
        <v>2.1709999999999998</v>
      </c>
      <c r="Q231" s="1">
        <v>24</v>
      </c>
      <c r="R231" s="1">
        <v>0.61599999999999999</v>
      </c>
      <c r="S231" s="2">
        <v>24</v>
      </c>
      <c r="T231" s="2">
        <v>1.3280000000000001</v>
      </c>
      <c r="U231" s="1">
        <v>24</v>
      </c>
      <c r="V231" s="1">
        <v>1.8140000000000001</v>
      </c>
      <c r="W231" s="2">
        <v>24</v>
      </c>
      <c r="X231" s="2">
        <v>1.296</v>
      </c>
      <c r="Y231" s="1">
        <v>24</v>
      </c>
      <c r="Z231" s="1">
        <v>0.27700000000000002</v>
      </c>
      <c r="AA231" s="2"/>
      <c r="AB231" s="2"/>
      <c r="AC231" s="1">
        <v>24</v>
      </c>
      <c r="AD231" s="1">
        <v>1.5549999999999999</v>
      </c>
      <c r="AE231" s="2">
        <v>24</v>
      </c>
      <c r="AF231" s="2">
        <v>0.64800000000000002</v>
      </c>
      <c r="AG231" s="1">
        <v>24</v>
      </c>
      <c r="AH231" s="1">
        <v>0.71299999999999997</v>
      </c>
      <c r="AI231" s="2"/>
      <c r="AJ231" s="2"/>
      <c r="AK231" s="4"/>
      <c r="AM231"/>
      <c r="AN231"/>
      <c r="AQ231"/>
      <c r="AR231"/>
      <c r="AU231"/>
      <c r="AV231"/>
      <c r="AW231"/>
      <c r="AX231"/>
      <c r="AY231"/>
      <c r="AZ231"/>
      <c r="BA231"/>
      <c r="BB231"/>
      <c r="BC231"/>
      <c r="BD231"/>
      <c r="BG231"/>
      <c r="BH231"/>
      <c r="BK231"/>
      <c r="BL231"/>
      <c r="BO231"/>
      <c r="BP231"/>
      <c r="BS231"/>
      <c r="BT231"/>
    </row>
    <row r="232" spans="1:72" x14ac:dyDescent="0.2">
      <c r="A232" s="1"/>
      <c r="B232" s="1"/>
      <c r="C232" s="2"/>
      <c r="D232" s="2"/>
      <c r="E232" s="1"/>
      <c r="F232" s="1"/>
      <c r="G232" s="2"/>
      <c r="H232" s="2"/>
      <c r="I232" s="1"/>
      <c r="J232" s="1"/>
      <c r="K232" s="2"/>
      <c r="L232" s="2"/>
      <c r="M232" s="1">
        <v>25</v>
      </c>
      <c r="N232" s="1">
        <v>0.71299999999999997</v>
      </c>
      <c r="O232" s="2">
        <v>25</v>
      </c>
      <c r="P232" s="2">
        <v>13.381</v>
      </c>
      <c r="Q232" s="1">
        <v>25</v>
      </c>
      <c r="R232" s="1">
        <v>19.957999999999998</v>
      </c>
      <c r="S232" s="2">
        <v>25</v>
      </c>
      <c r="T232" s="2">
        <v>0.55100000000000005</v>
      </c>
      <c r="U232" s="1">
        <v>25</v>
      </c>
      <c r="V232" s="1">
        <v>1.1990000000000001</v>
      </c>
      <c r="W232" s="2">
        <v>25</v>
      </c>
      <c r="X232" s="2">
        <v>30.617999999999999</v>
      </c>
      <c r="Y232" s="1">
        <v>25</v>
      </c>
      <c r="Z232" s="1">
        <v>4.5540000000000003</v>
      </c>
      <c r="AA232" s="2"/>
      <c r="AB232" s="2"/>
      <c r="AC232" s="1">
        <v>25</v>
      </c>
      <c r="AD232" s="1">
        <v>0.48599999999999999</v>
      </c>
      <c r="AE232" s="2">
        <v>25</v>
      </c>
      <c r="AF232" s="2">
        <v>1.5549999999999999</v>
      </c>
      <c r="AG232" s="1">
        <v>25</v>
      </c>
      <c r="AH232" s="1">
        <v>0.29199999999999998</v>
      </c>
      <c r="AI232" s="2"/>
      <c r="AJ232" s="2"/>
      <c r="AK232" s="4"/>
      <c r="AM232"/>
      <c r="AN232"/>
      <c r="AQ232"/>
      <c r="AR232"/>
      <c r="AU232"/>
      <c r="AV232"/>
      <c r="AW232"/>
      <c r="AX232"/>
      <c r="AY232"/>
      <c r="AZ232"/>
      <c r="BA232"/>
      <c r="BB232"/>
      <c r="BC232"/>
      <c r="BD232"/>
      <c r="BG232"/>
      <c r="BH232"/>
      <c r="BK232"/>
      <c r="BL232"/>
      <c r="BO232"/>
      <c r="BP232"/>
      <c r="BS232"/>
      <c r="BT232"/>
    </row>
    <row r="233" spans="1:72" x14ac:dyDescent="0.2">
      <c r="A233" s="1"/>
      <c r="B233" s="1"/>
      <c r="C233" s="2"/>
      <c r="D233" s="2"/>
      <c r="E233" s="1"/>
      <c r="F233" s="1"/>
      <c r="G233" s="2"/>
      <c r="H233" s="2"/>
      <c r="I233" s="1"/>
      <c r="J233" s="1"/>
      <c r="K233" s="2"/>
      <c r="L233" s="2"/>
      <c r="M233" s="1">
        <v>26</v>
      </c>
      <c r="N233" s="1">
        <v>0.84199999999999997</v>
      </c>
      <c r="O233" s="2">
        <v>26</v>
      </c>
      <c r="P233" s="2">
        <v>24.786000000000001</v>
      </c>
      <c r="Q233" s="1">
        <v>26</v>
      </c>
      <c r="R233" s="1">
        <v>17.495999999999999</v>
      </c>
      <c r="S233" s="2">
        <v>26</v>
      </c>
      <c r="T233" s="2">
        <v>0.81</v>
      </c>
      <c r="U233" s="1">
        <v>26</v>
      </c>
      <c r="V233" s="1">
        <v>0.51800000000000002</v>
      </c>
      <c r="W233" s="2">
        <v>26</v>
      </c>
      <c r="X233" s="2">
        <v>1.1659999999999999</v>
      </c>
      <c r="Y233" s="1">
        <v>26</v>
      </c>
      <c r="Z233" s="1">
        <v>1.663</v>
      </c>
      <c r="AA233" s="2"/>
      <c r="AB233" s="2"/>
      <c r="AC233" s="1"/>
      <c r="AD233" s="1"/>
      <c r="AE233" s="2">
        <v>26</v>
      </c>
      <c r="AF233" s="2">
        <v>1.1990000000000001</v>
      </c>
      <c r="AG233" s="1"/>
      <c r="AH233" s="1"/>
      <c r="AI233" s="2"/>
      <c r="AJ233" s="2"/>
      <c r="AK233" s="4"/>
      <c r="AM233"/>
      <c r="AN233"/>
      <c r="AQ233"/>
      <c r="AR233"/>
      <c r="AU233"/>
      <c r="AV233"/>
      <c r="AW233"/>
      <c r="AX233"/>
      <c r="AY233"/>
      <c r="AZ233"/>
      <c r="BA233"/>
      <c r="BB233"/>
      <c r="BC233"/>
      <c r="BD233"/>
      <c r="BG233"/>
      <c r="BH233"/>
      <c r="BK233"/>
      <c r="BL233"/>
      <c r="BO233"/>
      <c r="BP233"/>
      <c r="BS233"/>
      <c r="BT233"/>
    </row>
    <row r="234" spans="1:72" x14ac:dyDescent="0.2">
      <c r="A234" s="1"/>
      <c r="B234" s="1"/>
      <c r="C234" s="2"/>
      <c r="D234" s="2"/>
      <c r="E234" s="1"/>
      <c r="F234" s="1"/>
      <c r="G234" s="2"/>
      <c r="H234" s="2"/>
      <c r="I234" s="1"/>
      <c r="J234" s="1"/>
      <c r="K234" s="2"/>
      <c r="L234" s="2"/>
      <c r="M234" s="1">
        <v>27</v>
      </c>
      <c r="N234" s="1">
        <v>1.49</v>
      </c>
      <c r="O234" s="2">
        <v>27</v>
      </c>
      <c r="P234" s="2">
        <v>0.42099999999999999</v>
      </c>
      <c r="Q234" s="1">
        <v>27</v>
      </c>
      <c r="R234" s="1">
        <v>0.38900000000000001</v>
      </c>
      <c r="S234" s="2">
        <v>27</v>
      </c>
      <c r="T234" s="2">
        <v>21.06</v>
      </c>
      <c r="U234" s="1">
        <v>27</v>
      </c>
      <c r="V234" s="1">
        <v>0.58299999999999996</v>
      </c>
      <c r="W234" s="2">
        <v>27</v>
      </c>
      <c r="X234" s="2">
        <v>24.818000000000001</v>
      </c>
      <c r="Y234" s="1"/>
      <c r="Z234" s="1"/>
      <c r="AA234" s="2"/>
      <c r="AB234" s="2"/>
      <c r="AC234" s="1"/>
      <c r="AD234" s="1"/>
      <c r="AE234" s="2">
        <v>27</v>
      </c>
      <c r="AF234" s="2">
        <v>0.68</v>
      </c>
      <c r="AG234" s="1"/>
      <c r="AH234" s="1"/>
      <c r="AI234" s="2"/>
      <c r="AJ234" s="2"/>
      <c r="AK234" s="4"/>
      <c r="AM234"/>
      <c r="AN234"/>
      <c r="AQ234"/>
      <c r="AR234"/>
      <c r="AU234"/>
      <c r="AV234"/>
      <c r="AW234"/>
      <c r="AX234"/>
      <c r="AY234"/>
      <c r="AZ234"/>
      <c r="BA234"/>
      <c r="BB234"/>
      <c r="BC234"/>
      <c r="BD234"/>
      <c r="BG234"/>
      <c r="BH234"/>
      <c r="BK234"/>
      <c r="BL234"/>
      <c r="BO234"/>
      <c r="BP234"/>
      <c r="BS234"/>
      <c r="BT234"/>
    </row>
    <row r="235" spans="1:72" x14ac:dyDescent="0.2">
      <c r="A235" s="1"/>
      <c r="B235" s="1"/>
      <c r="C235" s="2"/>
      <c r="D235" s="2"/>
      <c r="E235" s="1"/>
      <c r="F235" s="1"/>
      <c r="G235" s="2"/>
      <c r="H235" s="2"/>
      <c r="I235" s="1"/>
      <c r="J235" s="1"/>
      <c r="K235" s="2"/>
      <c r="L235" s="2"/>
      <c r="M235" s="1">
        <v>28</v>
      </c>
      <c r="N235" s="1">
        <v>0.58299999999999996</v>
      </c>
      <c r="O235" s="2">
        <v>28</v>
      </c>
      <c r="P235" s="2">
        <v>16.588999999999999</v>
      </c>
      <c r="Q235" s="1">
        <v>28</v>
      </c>
      <c r="R235" s="1">
        <v>7.8410000000000002</v>
      </c>
      <c r="S235" s="2">
        <v>28</v>
      </c>
      <c r="T235" s="2">
        <v>0.48599999999999999</v>
      </c>
      <c r="U235" s="1">
        <v>28</v>
      </c>
      <c r="V235" s="1">
        <v>0.94</v>
      </c>
      <c r="W235" s="2">
        <v>28</v>
      </c>
      <c r="X235" s="2">
        <v>1.782</v>
      </c>
      <c r="Y235" s="1"/>
      <c r="Z235" s="1"/>
      <c r="AA235" s="2"/>
      <c r="AB235" s="2"/>
      <c r="AC235" s="1"/>
      <c r="AD235" s="1"/>
      <c r="AE235" s="2"/>
      <c r="AF235" s="2"/>
      <c r="AG235" s="1"/>
      <c r="AH235" s="1"/>
      <c r="AI235" s="2"/>
      <c r="AJ235" s="2"/>
      <c r="AK235" s="4"/>
      <c r="AM235"/>
      <c r="AN235"/>
      <c r="AQ235"/>
      <c r="AR235"/>
      <c r="AU235"/>
      <c r="AV235"/>
      <c r="AW235"/>
      <c r="AX235"/>
      <c r="AY235"/>
      <c r="AZ235"/>
      <c r="BA235"/>
      <c r="BB235"/>
      <c r="BC235"/>
      <c r="BD235"/>
      <c r="BG235"/>
      <c r="BH235"/>
      <c r="BK235"/>
      <c r="BL235"/>
      <c r="BO235"/>
      <c r="BP235"/>
      <c r="BS235"/>
      <c r="BT235"/>
    </row>
    <row r="236" spans="1:72" x14ac:dyDescent="0.2">
      <c r="A236" s="1"/>
      <c r="B236" s="1"/>
      <c r="C236" s="2"/>
      <c r="D236" s="2"/>
      <c r="E236" s="1"/>
      <c r="F236" s="1"/>
      <c r="G236" s="2"/>
      <c r="H236" s="2"/>
      <c r="I236" s="1"/>
      <c r="J236" s="1"/>
      <c r="K236" s="2"/>
      <c r="L236" s="2"/>
      <c r="M236" s="1">
        <v>29</v>
      </c>
      <c r="N236" s="1">
        <v>0.77800000000000002</v>
      </c>
      <c r="O236" s="2">
        <v>29</v>
      </c>
      <c r="P236" s="2">
        <v>27.798999999999999</v>
      </c>
      <c r="Q236" s="1">
        <v>29</v>
      </c>
      <c r="R236" s="1">
        <v>11.404999999999999</v>
      </c>
      <c r="S236" s="2">
        <v>29</v>
      </c>
      <c r="T236" s="2">
        <v>24.43</v>
      </c>
      <c r="U236" s="1">
        <v>29</v>
      </c>
      <c r="V236" s="1">
        <v>0.25900000000000001</v>
      </c>
      <c r="W236" s="2">
        <v>29</v>
      </c>
      <c r="X236" s="2">
        <v>14.159000000000001</v>
      </c>
      <c r="Y236" s="1"/>
      <c r="Z236" s="1"/>
      <c r="AA236" s="2"/>
      <c r="AB236" s="2"/>
      <c r="AC236" s="1"/>
      <c r="AD236" s="1"/>
      <c r="AE236" s="2"/>
      <c r="AF236" s="2"/>
      <c r="AG236" s="1"/>
      <c r="AH236" s="1"/>
      <c r="AI236" s="2"/>
      <c r="AJ236" s="2"/>
      <c r="AK236" s="4"/>
      <c r="AM236"/>
      <c r="AN236"/>
      <c r="AQ236"/>
      <c r="AR236"/>
      <c r="AU236"/>
      <c r="AV236"/>
      <c r="AW236"/>
      <c r="AX236"/>
      <c r="AY236"/>
      <c r="AZ236"/>
      <c r="BA236"/>
      <c r="BB236"/>
      <c r="BC236"/>
      <c r="BD236"/>
      <c r="BG236"/>
      <c r="BH236"/>
      <c r="BK236"/>
      <c r="BL236"/>
      <c r="BO236"/>
      <c r="BP236"/>
      <c r="BS236"/>
      <c r="BT236"/>
    </row>
    <row r="237" spans="1:72" x14ac:dyDescent="0.2">
      <c r="A237" s="1"/>
      <c r="B237" s="1"/>
      <c r="C237" s="2"/>
      <c r="D237" s="2"/>
      <c r="E237" s="1"/>
      <c r="F237" s="1"/>
      <c r="G237" s="2"/>
      <c r="H237" s="2"/>
      <c r="I237" s="1"/>
      <c r="J237" s="1"/>
      <c r="K237" s="2"/>
      <c r="L237" s="2"/>
      <c r="M237" s="1">
        <v>30</v>
      </c>
      <c r="N237" s="1">
        <v>2.2360000000000002</v>
      </c>
      <c r="O237" s="2">
        <v>30</v>
      </c>
      <c r="P237" s="2">
        <v>0.45400000000000001</v>
      </c>
      <c r="Q237" s="1">
        <v>30</v>
      </c>
      <c r="R237" s="1">
        <v>8.1649999999999991</v>
      </c>
      <c r="S237" s="2">
        <v>30</v>
      </c>
      <c r="T237" s="2">
        <v>10.885999999999999</v>
      </c>
      <c r="U237" s="1"/>
      <c r="V237" s="1"/>
      <c r="W237" s="2">
        <v>30</v>
      </c>
      <c r="X237" s="2">
        <v>7.2249999999999996</v>
      </c>
      <c r="Y237" s="1"/>
      <c r="Z237" s="1"/>
      <c r="AA237" s="2"/>
      <c r="AB237" s="2"/>
      <c r="AC237" s="1"/>
      <c r="AD237" s="1"/>
      <c r="AE237" s="2"/>
      <c r="AF237" s="2"/>
      <c r="AG237" s="1"/>
      <c r="AH237" s="1"/>
      <c r="AI237" s="2"/>
      <c r="AJ237" s="2"/>
      <c r="AK237" s="4"/>
      <c r="AM237"/>
      <c r="AN237"/>
      <c r="AQ237"/>
      <c r="AR237"/>
      <c r="AU237"/>
      <c r="AV237"/>
      <c r="AW237"/>
      <c r="AX237"/>
      <c r="AY237"/>
      <c r="AZ237"/>
      <c r="BA237"/>
      <c r="BB237"/>
      <c r="BC237"/>
      <c r="BD237"/>
      <c r="BG237"/>
      <c r="BH237"/>
      <c r="BK237"/>
      <c r="BL237"/>
      <c r="BO237"/>
      <c r="BP237"/>
      <c r="BS237"/>
      <c r="BT237"/>
    </row>
    <row r="238" spans="1:72" x14ac:dyDescent="0.2">
      <c r="A238" s="1"/>
      <c r="B238" s="1"/>
      <c r="C238" s="2"/>
      <c r="D238" s="2"/>
      <c r="E238" s="1"/>
      <c r="F238" s="1"/>
      <c r="G238" s="2"/>
      <c r="H238" s="2"/>
      <c r="I238" s="1"/>
      <c r="J238" s="1"/>
      <c r="K238" s="2"/>
      <c r="L238" s="2"/>
      <c r="M238" s="1">
        <v>31</v>
      </c>
      <c r="N238" s="1">
        <v>1.2310000000000001</v>
      </c>
      <c r="O238" s="2">
        <v>31</v>
      </c>
      <c r="P238" s="2">
        <v>0.81</v>
      </c>
      <c r="Q238" s="1">
        <v>31</v>
      </c>
      <c r="R238" s="1">
        <v>15.034000000000001</v>
      </c>
      <c r="S238" s="2">
        <v>31</v>
      </c>
      <c r="T238" s="2">
        <v>16.361999999999998</v>
      </c>
      <c r="U238" s="1"/>
      <c r="V238" s="1"/>
      <c r="W238" s="2">
        <v>31</v>
      </c>
      <c r="X238" s="2">
        <v>18.209</v>
      </c>
      <c r="Y238" s="1"/>
      <c r="Z238" s="1"/>
      <c r="AA238" s="2"/>
      <c r="AB238" s="2"/>
      <c r="AC238" s="1"/>
      <c r="AD238" s="1"/>
      <c r="AE238" s="2"/>
      <c r="AF238" s="2"/>
      <c r="AG238" s="1"/>
      <c r="AH238" s="1"/>
      <c r="AI238" s="2"/>
      <c r="AJ238" s="2"/>
      <c r="AK238" s="4"/>
      <c r="AM238"/>
      <c r="AN238"/>
      <c r="AQ238"/>
      <c r="AR238"/>
      <c r="AU238"/>
      <c r="AV238"/>
      <c r="AW238"/>
      <c r="AX238"/>
      <c r="AY238"/>
      <c r="AZ238"/>
      <c r="BA238"/>
      <c r="BB238"/>
      <c r="BC238"/>
      <c r="BD238"/>
      <c r="BG238"/>
      <c r="BH238"/>
      <c r="BK238"/>
      <c r="BL238"/>
      <c r="BO238"/>
      <c r="BP238"/>
      <c r="BS238"/>
      <c r="BT238"/>
    </row>
    <row r="239" spans="1:72" x14ac:dyDescent="0.2">
      <c r="A239" s="1"/>
      <c r="B239" s="1"/>
      <c r="C239" s="2"/>
      <c r="D239" s="2"/>
      <c r="E239" s="1"/>
      <c r="F239" s="1"/>
      <c r="G239" s="2"/>
      <c r="H239" s="2"/>
      <c r="I239" s="1"/>
      <c r="J239" s="1"/>
      <c r="K239" s="2"/>
      <c r="L239" s="2"/>
      <c r="M239" s="1">
        <v>32</v>
      </c>
      <c r="N239" s="1">
        <v>0.29199999999999998</v>
      </c>
      <c r="O239" s="2">
        <v>32</v>
      </c>
      <c r="P239" s="2">
        <v>9.1690000000000005</v>
      </c>
      <c r="Q239" s="1">
        <v>32</v>
      </c>
      <c r="R239" s="1">
        <v>14.061999999999999</v>
      </c>
      <c r="S239" s="2">
        <v>32</v>
      </c>
      <c r="T239" s="2">
        <v>17.95</v>
      </c>
      <c r="U239" s="1"/>
      <c r="V239" s="1"/>
      <c r="W239" s="2">
        <v>32</v>
      </c>
      <c r="X239" s="2">
        <v>0.35599999999999998</v>
      </c>
      <c r="Y239" s="1"/>
      <c r="Z239" s="1"/>
      <c r="AA239" s="2"/>
      <c r="AB239" s="2"/>
      <c r="AC239" s="1"/>
      <c r="AD239" s="1"/>
      <c r="AE239" s="2"/>
      <c r="AF239" s="2"/>
      <c r="AG239" s="1"/>
      <c r="AH239" s="1"/>
      <c r="AI239" s="2"/>
      <c r="AJ239" s="2"/>
      <c r="AK239" s="4"/>
      <c r="AM239"/>
      <c r="AN239"/>
      <c r="AQ239"/>
      <c r="AR239"/>
      <c r="AU239"/>
      <c r="AV239"/>
      <c r="AW239"/>
      <c r="AX239"/>
      <c r="AY239"/>
      <c r="AZ239"/>
      <c r="BA239"/>
      <c r="BB239"/>
      <c r="BC239"/>
      <c r="BD239"/>
      <c r="BG239"/>
      <c r="BH239"/>
      <c r="BK239"/>
      <c r="BL239"/>
      <c r="BO239"/>
      <c r="BP239"/>
      <c r="BS239"/>
      <c r="BT239"/>
    </row>
    <row r="240" spans="1:72" x14ac:dyDescent="0.2">
      <c r="A240" s="1"/>
      <c r="B240" s="1"/>
      <c r="C240" s="2"/>
      <c r="D240" s="2"/>
      <c r="E240" s="1"/>
      <c r="F240" s="1"/>
      <c r="G240" s="2"/>
      <c r="H240" s="2"/>
      <c r="I240" s="1"/>
      <c r="J240" s="1"/>
      <c r="K240" s="2"/>
      <c r="L240" s="2"/>
      <c r="M240" s="1"/>
      <c r="N240" s="1"/>
      <c r="O240" s="2">
        <v>33</v>
      </c>
      <c r="P240" s="2">
        <v>0.35599999999999998</v>
      </c>
      <c r="Q240" s="1">
        <v>33</v>
      </c>
      <c r="R240" s="1">
        <v>1.9119999999999999</v>
      </c>
      <c r="S240" s="2">
        <v>33</v>
      </c>
      <c r="T240" s="2">
        <v>29.225000000000001</v>
      </c>
      <c r="U240" s="1"/>
      <c r="V240" s="1"/>
      <c r="W240" s="2">
        <v>33</v>
      </c>
      <c r="X240" s="2">
        <v>0.29199999999999998</v>
      </c>
      <c r="Y240" s="1"/>
      <c r="Z240" s="1"/>
      <c r="AA240" s="2"/>
      <c r="AB240" s="2"/>
      <c r="AC240" s="1"/>
      <c r="AD240" s="1"/>
      <c r="AE240" s="2"/>
      <c r="AF240" s="2"/>
      <c r="AG240" s="1"/>
      <c r="AH240" s="1"/>
      <c r="AI240" s="2"/>
      <c r="AJ240" s="2"/>
      <c r="AK240" s="4"/>
      <c r="AM240"/>
      <c r="AN240"/>
      <c r="AQ240"/>
      <c r="AR240"/>
      <c r="AU240"/>
      <c r="AV240"/>
      <c r="AW240"/>
      <c r="AX240"/>
      <c r="AY240"/>
      <c r="AZ240"/>
      <c r="BA240"/>
      <c r="BB240"/>
      <c r="BC240"/>
      <c r="BD240"/>
      <c r="BG240"/>
      <c r="BH240"/>
      <c r="BK240"/>
      <c r="BL240"/>
      <c r="BO240"/>
      <c r="BP240"/>
      <c r="BS240"/>
      <c r="BT240"/>
    </row>
    <row r="241" spans="1:72" x14ac:dyDescent="0.2">
      <c r="A241" s="1"/>
      <c r="B241" s="1"/>
      <c r="C241" s="2"/>
      <c r="D241" s="2"/>
      <c r="E241" s="1"/>
      <c r="F241" s="1"/>
      <c r="G241" s="2"/>
      <c r="H241" s="2"/>
      <c r="I241" s="1"/>
      <c r="J241" s="1"/>
      <c r="K241" s="2"/>
      <c r="L241" s="2"/>
      <c r="M241" s="1"/>
      <c r="N241" s="1"/>
      <c r="O241" s="2">
        <v>34</v>
      </c>
      <c r="P241" s="2">
        <v>0.35599999999999998</v>
      </c>
      <c r="Q241" s="1">
        <v>34</v>
      </c>
      <c r="R241" s="1">
        <v>0.42099999999999999</v>
      </c>
      <c r="S241" s="2">
        <v>34</v>
      </c>
      <c r="T241" s="2">
        <v>0.81</v>
      </c>
      <c r="U241" s="1"/>
      <c r="V241" s="1"/>
      <c r="W241" s="2">
        <v>34</v>
      </c>
      <c r="X241" s="2">
        <v>3.37</v>
      </c>
      <c r="Y241" s="1"/>
      <c r="Z241" s="1"/>
      <c r="AA241" s="2"/>
      <c r="AB241" s="2"/>
      <c r="AC241" s="1"/>
      <c r="AD241" s="1"/>
      <c r="AE241" s="2"/>
      <c r="AF241" s="2"/>
      <c r="AG241" s="1"/>
      <c r="AH241" s="1"/>
      <c r="AI241" s="2"/>
      <c r="AJ241" s="2"/>
      <c r="AK241" s="4"/>
      <c r="AM241"/>
      <c r="AN241"/>
      <c r="AQ241"/>
      <c r="AR241"/>
      <c r="AU241"/>
      <c r="AV241"/>
      <c r="AW241"/>
      <c r="AX241"/>
      <c r="AY241"/>
      <c r="AZ241"/>
      <c r="BA241"/>
      <c r="BB241"/>
      <c r="BC241"/>
      <c r="BD241"/>
      <c r="BG241"/>
      <c r="BH241"/>
      <c r="BK241"/>
      <c r="BL241"/>
      <c r="BO241"/>
      <c r="BP241"/>
      <c r="BS241"/>
      <c r="BT241"/>
    </row>
    <row r="242" spans="1:72" x14ac:dyDescent="0.2">
      <c r="A242" s="1"/>
      <c r="B242" s="1"/>
      <c r="C242" s="2"/>
      <c r="D242" s="2"/>
      <c r="E242" s="1"/>
      <c r="F242" s="1"/>
      <c r="G242" s="2"/>
      <c r="H242" s="2"/>
      <c r="I242" s="1"/>
      <c r="J242" s="1"/>
      <c r="K242" s="2"/>
      <c r="L242" s="2"/>
      <c r="M242" s="1"/>
      <c r="N242" s="1"/>
      <c r="O242" s="2">
        <v>35</v>
      </c>
      <c r="P242" s="2">
        <v>11.404999999999999</v>
      </c>
      <c r="Q242" s="1">
        <v>35</v>
      </c>
      <c r="R242" s="1">
        <v>3.823</v>
      </c>
      <c r="S242" s="2">
        <v>35</v>
      </c>
      <c r="T242" s="2">
        <v>1.264</v>
      </c>
      <c r="U242" s="1"/>
      <c r="V242" s="1"/>
      <c r="W242" s="2">
        <v>35</v>
      </c>
      <c r="X242" s="2">
        <v>0.64800000000000002</v>
      </c>
      <c r="Y242" s="1"/>
      <c r="Z242" s="1"/>
      <c r="AA242" s="2"/>
      <c r="AB242" s="2"/>
      <c r="AC242" s="1"/>
      <c r="AD242" s="1"/>
      <c r="AE242" s="2"/>
      <c r="AF242" s="2"/>
      <c r="AG242" s="1"/>
      <c r="AH242" s="1"/>
      <c r="AI242" s="2"/>
      <c r="AJ242" s="2"/>
      <c r="AK242" s="4"/>
      <c r="AM242"/>
      <c r="AN242"/>
      <c r="AQ242"/>
      <c r="AR242"/>
      <c r="AU242"/>
      <c r="AV242"/>
      <c r="AW242"/>
      <c r="AX242"/>
      <c r="AY242"/>
      <c r="AZ242"/>
      <c r="BA242"/>
      <c r="BB242"/>
      <c r="BC242"/>
      <c r="BD242"/>
      <c r="BG242"/>
      <c r="BH242"/>
      <c r="BK242"/>
      <c r="BL242"/>
      <c r="BO242"/>
      <c r="BP242"/>
      <c r="BS242"/>
      <c r="BT242"/>
    </row>
    <row r="243" spans="1:72" x14ac:dyDescent="0.2">
      <c r="A243" s="1"/>
      <c r="B243" s="1"/>
      <c r="C243" s="2"/>
      <c r="D243" s="2"/>
      <c r="E243" s="1"/>
      <c r="F243" s="1"/>
      <c r="G243" s="2"/>
      <c r="H243" s="2"/>
      <c r="I243" s="1"/>
      <c r="J243" s="1"/>
      <c r="K243" s="2"/>
      <c r="L243" s="2"/>
      <c r="M243" s="1"/>
      <c r="N243" s="1"/>
      <c r="O243" s="2">
        <v>36</v>
      </c>
      <c r="P243" s="2">
        <v>15.746</v>
      </c>
      <c r="Q243" s="1">
        <v>36</v>
      </c>
      <c r="R243" s="1">
        <v>6.9340000000000002</v>
      </c>
      <c r="S243" s="2">
        <v>36</v>
      </c>
      <c r="T243" s="2">
        <v>0.745</v>
      </c>
      <c r="U243" s="1"/>
      <c r="V243" s="1"/>
      <c r="W243" s="2">
        <v>36</v>
      </c>
      <c r="X243" s="2">
        <v>8.2620000000000005</v>
      </c>
      <c r="Y243" s="1"/>
      <c r="Z243" s="1"/>
      <c r="AA243" s="2"/>
      <c r="AB243" s="2"/>
      <c r="AC243" s="1"/>
      <c r="AD243" s="1"/>
      <c r="AE243" s="2"/>
      <c r="AF243" s="2"/>
      <c r="AG243" s="1"/>
      <c r="AH243" s="1"/>
      <c r="AI243" s="2"/>
      <c r="AJ243" s="2"/>
      <c r="AK243" s="4"/>
      <c r="AM243"/>
      <c r="AN243"/>
      <c r="AQ243"/>
      <c r="AR243"/>
      <c r="AU243"/>
      <c r="AV243"/>
      <c r="AW243"/>
      <c r="AX243"/>
      <c r="AY243"/>
      <c r="AZ243"/>
      <c r="BA243"/>
      <c r="BB243"/>
      <c r="BC243"/>
      <c r="BD243"/>
      <c r="BG243"/>
      <c r="BH243"/>
      <c r="BK243"/>
      <c r="BL243"/>
      <c r="BO243"/>
      <c r="BP243"/>
      <c r="BS243"/>
      <c r="BT243"/>
    </row>
    <row r="244" spans="1:72" x14ac:dyDescent="0.2">
      <c r="A244" s="1"/>
      <c r="B244" s="1"/>
      <c r="C244" s="2"/>
      <c r="D244" s="2"/>
      <c r="E244" s="1"/>
      <c r="F244" s="1"/>
      <c r="G244" s="2"/>
      <c r="H244" s="2"/>
      <c r="I244" s="1"/>
      <c r="J244" s="1"/>
      <c r="K244" s="2"/>
      <c r="L244" s="2"/>
      <c r="M244" s="1"/>
      <c r="N244" s="1"/>
      <c r="O244" s="2">
        <v>37</v>
      </c>
      <c r="P244" s="2">
        <v>8.5540000000000003</v>
      </c>
      <c r="Q244" s="1">
        <v>37</v>
      </c>
      <c r="R244" s="1">
        <v>0.35599999999999998</v>
      </c>
      <c r="S244" s="2">
        <v>37</v>
      </c>
      <c r="T244" s="2">
        <v>29.321999999999999</v>
      </c>
      <c r="U244" s="1"/>
      <c r="V244" s="1"/>
      <c r="W244" s="2">
        <v>37</v>
      </c>
      <c r="X244" s="2">
        <v>1.1659999999999999</v>
      </c>
      <c r="Y244" s="1"/>
      <c r="Z244" s="1"/>
      <c r="AA244" s="2"/>
      <c r="AB244" s="2"/>
      <c r="AC244" s="1"/>
      <c r="AD244" s="1"/>
      <c r="AE244" s="2"/>
      <c r="AF244" s="2"/>
      <c r="AG244" s="1"/>
      <c r="AH244" s="1"/>
      <c r="AI244" s="2"/>
      <c r="AJ244" s="2"/>
      <c r="AK244" s="4"/>
      <c r="AM244"/>
      <c r="AN244"/>
      <c r="AQ244"/>
      <c r="AR244"/>
      <c r="AU244"/>
      <c r="AV244"/>
      <c r="AW244"/>
      <c r="AX244"/>
      <c r="AY244"/>
      <c r="AZ244"/>
      <c r="BA244"/>
      <c r="BB244"/>
      <c r="BC244"/>
      <c r="BD244"/>
      <c r="BG244"/>
      <c r="BH244"/>
      <c r="BK244"/>
      <c r="BL244"/>
      <c r="BO244"/>
      <c r="BP244"/>
      <c r="BS244"/>
      <c r="BT244"/>
    </row>
    <row r="245" spans="1:72" x14ac:dyDescent="0.2">
      <c r="A245" s="1"/>
      <c r="B245" s="1"/>
      <c r="C245" s="2"/>
      <c r="D245" s="2"/>
      <c r="E245" s="1"/>
      <c r="F245" s="1"/>
      <c r="G245" s="2"/>
      <c r="H245" s="2"/>
      <c r="I245" s="1"/>
      <c r="J245" s="1"/>
      <c r="K245" s="2"/>
      <c r="L245" s="2"/>
      <c r="M245" s="1"/>
      <c r="N245" s="1"/>
      <c r="O245" s="2">
        <v>38</v>
      </c>
      <c r="P245" s="2">
        <v>0.25900000000000001</v>
      </c>
      <c r="Q245" s="1">
        <v>38</v>
      </c>
      <c r="R245" s="1">
        <v>1.1659999999999999</v>
      </c>
      <c r="S245" s="2">
        <v>38</v>
      </c>
      <c r="T245" s="2">
        <v>4.4710000000000001</v>
      </c>
      <c r="U245" s="1"/>
      <c r="V245" s="1"/>
      <c r="W245" s="2">
        <v>38</v>
      </c>
      <c r="X245" s="2">
        <v>1.4259999999999999</v>
      </c>
      <c r="Y245" s="1"/>
      <c r="Z245" s="1"/>
      <c r="AA245" s="2"/>
      <c r="AB245" s="2"/>
      <c r="AC245" s="1"/>
      <c r="AD245" s="1"/>
      <c r="AE245" s="2"/>
      <c r="AF245" s="2"/>
      <c r="AG245" s="1"/>
      <c r="AH245" s="1"/>
      <c r="AI245" s="2"/>
      <c r="AJ245" s="2"/>
      <c r="AK245" s="4"/>
      <c r="AM245"/>
      <c r="AN245"/>
      <c r="AQ245"/>
      <c r="AR245"/>
      <c r="AU245"/>
      <c r="AV245"/>
      <c r="AW245"/>
      <c r="AX245"/>
      <c r="AY245"/>
      <c r="AZ245"/>
      <c r="BA245"/>
      <c r="BB245"/>
      <c r="BC245"/>
      <c r="BD245"/>
      <c r="BG245"/>
      <c r="BH245"/>
      <c r="BK245"/>
      <c r="BL245"/>
      <c r="BO245"/>
      <c r="BP245"/>
      <c r="BS245"/>
      <c r="BT245"/>
    </row>
    <row r="246" spans="1:72" x14ac:dyDescent="0.2">
      <c r="A246" s="1"/>
      <c r="B246" s="1"/>
      <c r="C246" s="2"/>
      <c r="D246" s="2"/>
      <c r="E246" s="1"/>
      <c r="F246" s="1"/>
      <c r="G246" s="2"/>
      <c r="H246" s="2"/>
      <c r="I246" s="1"/>
      <c r="J246" s="1"/>
      <c r="K246" s="2"/>
      <c r="L246" s="2"/>
      <c r="M246" s="1"/>
      <c r="N246" s="1"/>
      <c r="O246" s="2">
        <v>39</v>
      </c>
      <c r="P246" s="2">
        <v>1.5880000000000001</v>
      </c>
      <c r="Q246" s="1">
        <v>39</v>
      </c>
      <c r="R246" s="1">
        <v>0.32400000000000001</v>
      </c>
      <c r="S246" s="2">
        <v>39</v>
      </c>
      <c r="T246" s="2">
        <v>1.1339999999999999</v>
      </c>
      <c r="U246" s="1"/>
      <c r="V246" s="1"/>
      <c r="W246" s="2">
        <v>39</v>
      </c>
      <c r="X246" s="2">
        <v>0.45400000000000001</v>
      </c>
      <c r="Y246" s="1"/>
      <c r="Z246" s="1"/>
      <c r="AA246" s="2"/>
      <c r="AB246" s="2"/>
      <c r="AC246" s="1"/>
      <c r="AD246" s="1"/>
      <c r="AE246" s="2"/>
      <c r="AF246" s="2"/>
      <c r="AG246" s="1"/>
      <c r="AH246" s="1"/>
      <c r="AI246" s="2"/>
      <c r="AJ246" s="2"/>
      <c r="AK246" s="4"/>
      <c r="AM246"/>
      <c r="AN246"/>
      <c r="AQ246"/>
      <c r="AR246"/>
      <c r="AU246"/>
      <c r="AV246"/>
      <c r="AW246"/>
      <c r="AX246"/>
      <c r="AY246"/>
      <c r="AZ246"/>
      <c r="BA246"/>
      <c r="BB246"/>
      <c r="BC246"/>
      <c r="BD246"/>
      <c r="BG246"/>
      <c r="BH246"/>
      <c r="BK246"/>
      <c r="BL246"/>
      <c r="BO246"/>
      <c r="BP246"/>
      <c r="BS246"/>
      <c r="BT246"/>
    </row>
    <row r="247" spans="1:72" x14ac:dyDescent="0.2">
      <c r="A247" s="1"/>
      <c r="B247" s="1"/>
      <c r="C247" s="2"/>
      <c r="D247" s="2"/>
      <c r="E247" s="1"/>
      <c r="F247" s="1"/>
      <c r="G247" s="2"/>
      <c r="H247" s="2"/>
      <c r="I247" s="1"/>
      <c r="J247" s="1"/>
      <c r="K247" s="2"/>
      <c r="L247" s="2"/>
      <c r="M247" s="1"/>
      <c r="N247" s="1"/>
      <c r="O247" s="2">
        <v>40</v>
      </c>
      <c r="P247" s="2">
        <v>0.38900000000000001</v>
      </c>
      <c r="Q247" s="1">
        <v>40</v>
      </c>
      <c r="R247" s="1">
        <v>5.3780000000000001</v>
      </c>
      <c r="S247" s="2">
        <v>40</v>
      </c>
      <c r="T247" s="2">
        <v>12.247</v>
      </c>
      <c r="U247" s="1"/>
      <c r="V247" s="1"/>
      <c r="W247" s="2">
        <v>40</v>
      </c>
      <c r="X247" s="2">
        <v>2.0739999999999998</v>
      </c>
      <c r="Y247" s="1"/>
      <c r="Z247" s="1"/>
      <c r="AA247" s="2"/>
      <c r="AB247" s="2"/>
      <c r="AC247" s="1"/>
      <c r="AD247" s="1"/>
      <c r="AE247" s="2"/>
      <c r="AF247" s="2"/>
      <c r="AG247" s="1"/>
      <c r="AH247" s="1"/>
      <c r="AI247" s="2"/>
      <c r="AJ247" s="2"/>
      <c r="AK247" s="4"/>
      <c r="AM247"/>
      <c r="AN247"/>
      <c r="AQ247"/>
      <c r="AR247"/>
      <c r="AU247"/>
      <c r="AV247"/>
      <c r="AW247"/>
      <c r="AX247"/>
      <c r="AY247"/>
      <c r="AZ247"/>
      <c r="BA247"/>
      <c r="BB247"/>
      <c r="BC247"/>
      <c r="BD247"/>
      <c r="BG247"/>
      <c r="BH247"/>
      <c r="BK247"/>
      <c r="BL247"/>
      <c r="BO247"/>
      <c r="BP247"/>
      <c r="BS247"/>
      <c r="BT247"/>
    </row>
    <row r="248" spans="1:72" x14ac:dyDescent="0.2">
      <c r="A248" s="1"/>
      <c r="B248" s="1"/>
      <c r="C248" s="2"/>
      <c r="D248" s="2"/>
      <c r="E248" s="1"/>
      <c r="F248" s="1"/>
      <c r="G248" s="2"/>
      <c r="H248" s="2"/>
      <c r="I248" s="1"/>
      <c r="J248" s="1"/>
      <c r="K248" s="2"/>
      <c r="L248" s="2"/>
      <c r="M248" s="1"/>
      <c r="N248" s="1"/>
      <c r="O248" s="2">
        <v>41</v>
      </c>
      <c r="P248" s="2">
        <v>3.5640000000000001</v>
      </c>
      <c r="Q248" s="1">
        <v>41</v>
      </c>
      <c r="R248" s="1">
        <v>3.629</v>
      </c>
      <c r="S248" s="2">
        <v>41</v>
      </c>
      <c r="T248" s="2">
        <v>0.35599999999999998</v>
      </c>
      <c r="U248" s="1"/>
      <c r="V248" s="1"/>
      <c r="W248" s="2">
        <v>41</v>
      </c>
      <c r="X248" s="2">
        <v>0.42099999999999999</v>
      </c>
      <c r="Y248" s="1"/>
      <c r="Z248" s="1"/>
      <c r="AA248" s="2"/>
      <c r="AB248" s="2"/>
      <c r="AC248" s="1"/>
      <c r="AD248" s="1"/>
      <c r="AE248" s="2"/>
      <c r="AF248" s="2"/>
      <c r="AG248" s="1"/>
      <c r="AH248" s="1"/>
      <c r="AI248" s="2"/>
      <c r="AJ248" s="2"/>
      <c r="AK248" s="4"/>
      <c r="AM248"/>
      <c r="AN248"/>
      <c r="AQ248"/>
      <c r="AR248"/>
      <c r="AU248"/>
      <c r="AV248"/>
      <c r="AW248"/>
      <c r="AX248"/>
      <c r="AY248"/>
      <c r="AZ248"/>
      <c r="BA248"/>
      <c r="BB248"/>
      <c r="BC248"/>
      <c r="BD248"/>
      <c r="BG248"/>
      <c r="BH248"/>
      <c r="BK248"/>
      <c r="BL248"/>
      <c r="BO248"/>
      <c r="BP248"/>
      <c r="BS248"/>
      <c r="BT248"/>
    </row>
    <row r="249" spans="1:72" x14ac:dyDescent="0.2">
      <c r="A249" s="1"/>
      <c r="B249" s="1"/>
      <c r="C249" s="2"/>
      <c r="D249" s="2"/>
      <c r="E249" s="1"/>
      <c r="F249" s="1"/>
      <c r="G249" s="2"/>
      <c r="H249" s="2"/>
      <c r="I249" s="1"/>
      <c r="J249" s="1"/>
      <c r="K249" s="2"/>
      <c r="L249" s="2"/>
      <c r="M249" s="1"/>
      <c r="N249" s="1"/>
      <c r="O249" s="2">
        <v>42</v>
      </c>
      <c r="P249" s="2">
        <v>0.58299999999999996</v>
      </c>
      <c r="Q249" s="1">
        <v>42</v>
      </c>
      <c r="R249" s="1">
        <v>1.782</v>
      </c>
      <c r="S249" s="2">
        <v>42</v>
      </c>
      <c r="T249" s="2">
        <v>1.3280000000000001</v>
      </c>
      <c r="U249" s="1"/>
      <c r="V249" s="1"/>
      <c r="W249" s="2">
        <v>42</v>
      </c>
      <c r="X249" s="2">
        <v>0.38900000000000001</v>
      </c>
      <c r="Y249" s="1"/>
      <c r="Z249" s="1"/>
      <c r="AA249" s="2"/>
      <c r="AB249" s="2"/>
      <c r="AC249" s="1"/>
      <c r="AD249" s="1"/>
      <c r="AE249" s="2"/>
      <c r="AF249" s="2"/>
      <c r="AG249" s="1"/>
      <c r="AH249" s="1"/>
      <c r="AI249" s="2"/>
      <c r="AJ249" s="2"/>
      <c r="AK249" s="4"/>
      <c r="AM249"/>
      <c r="AN249"/>
      <c r="AQ249"/>
      <c r="AR249"/>
      <c r="AU249"/>
      <c r="AV249"/>
      <c r="AW249"/>
      <c r="AX249"/>
      <c r="AY249"/>
      <c r="AZ249"/>
      <c r="BA249"/>
      <c r="BB249"/>
      <c r="BC249"/>
      <c r="BD249"/>
      <c r="BG249"/>
      <c r="BH249"/>
      <c r="BK249"/>
      <c r="BL249"/>
      <c r="BO249"/>
      <c r="BP249"/>
      <c r="BS249"/>
      <c r="BT249"/>
    </row>
    <row r="250" spans="1:72" x14ac:dyDescent="0.2">
      <c r="A250" s="1"/>
      <c r="B250" s="1"/>
      <c r="C250" s="2"/>
      <c r="D250" s="2"/>
      <c r="E250" s="1"/>
      <c r="F250" s="1"/>
      <c r="G250" s="2"/>
      <c r="H250" s="2"/>
      <c r="I250" s="1"/>
      <c r="J250" s="1"/>
      <c r="K250" s="2"/>
      <c r="L250" s="2"/>
      <c r="M250" s="1"/>
      <c r="N250" s="1"/>
      <c r="O250" s="2">
        <v>43</v>
      </c>
      <c r="P250" s="2">
        <v>1.1020000000000001</v>
      </c>
      <c r="Q250" s="1">
        <v>43</v>
      </c>
      <c r="R250" s="1">
        <v>1.264</v>
      </c>
      <c r="S250" s="2">
        <v>43</v>
      </c>
      <c r="T250" s="2">
        <v>10.724</v>
      </c>
      <c r="U250" s="1"/>
      <c r="V250" s="1"/>
      <c r="W250" s="2">
        <v>43</v>
      </c>
      <c r="X250" s="2">
        <v>28.446999999999999</v>
      </c>
      <c r="Y250" s="1"/>
      <c r="Z250" s="1"/>
      <c r="AA250" s="2"/>
      <c r="AB250" s="2"/>
      <c r="AC250" s="1"/>
      <c r="AD250" s="1"/>
      <c r="AE250" s="2"/>
      <c r="AF250" s="2"/>
      <c r="AG250" s="1"/>
      <c r="AH250" s="1"/>
      <c r="AI250" s="2"/>
      <c r="AJ250" s="2"/>
      <c r="AK250" s="4"/>
      <c r="AM250"/>
      <c r="AN250"/>
      <c r="AQ250"/>
      <c r="AR250"/>
      <c r="AU250"/>
      <c r="AV250"/>
      <c r="AW250"/>
      <c r="AX250"/>
      <c r="AY250"/>
      <c r="AZ250"/>
      <c r="BA250"/>
      <c r="BB250"/>
      <c r="BC250"/>
      <c r="BD250"/>
      <c r="BG250"/>
      <c r="BH250"/>
      <c r="BK250"/>
      <c r="BL250"/>
      <c r="BO250"/>
      <c r="BP250"/>
      <c r="BS250"/>
      <c r="BT250"/>
    </row>
    <row r="251" spans="1:72" x14ac:dyDescent="0.2">
      <c r="A251" s="1"/>
      <c r="B251" s="1"/>
      <c r="C251" s="2"/>
      <c r="D251" s="2"/>
      <c r="E251" s="1"/>
      <c r="F251" s="1"/>
      <c r="G251" s="2"/>
      <c r="H251" s="2"/>
      <c r="I251" s="1"/>
      <c r="J251" s="1"/>
      <c r="K251" s="2"/>
      <c r="L251" s="2"/>
      <c r="M251" s="1"/>
      <c r="N251" s="1"/>
      <c r="O251" s="2">
        <v>44</v>
      </c>
      <c r="P251" s="2">
        <v>18.338000000000001</v>
      </c>
      <c r="Q251" s="1">
        <v>44</v>
      </c>
      <c r="R251" s="1">
        <v>0.55100000000000005</v>
      </c>
      <c r="S251" s="2">
        <v>44</v>
      </c>
      <c r="T251" s="2">
        <v>25.303999999999998</v>
      </c>
      <c r="U251" s="1"/>
      <c r="V251" s="1"/>
      <c r="W251" s="2">
        <v>44</v>
      </c>
      <c r="X251" s="2">
        <v>2.6240000000000001</v>
      </c>
      <c r="Y251" s="1"/>
      <c r="Z251" s="1"/>
      <c r="AA251" s="2"/>
      <c r="AB251" s="2"/>
      <c r="AC251" s="1"/>
      <c r="AD251" s="1"/>
      <c r="AE251" s="2"/>
      <c r="AF251" s="2"/>
      <c r="AG251" s="1"/>
      <c r="AH251" s="1"/>
      <c r="AI251" s="2"/>
      <c r="AJ251" s="2"/>
      <c r="AK251" s="4"/>
      <c r="AM251"/>
      <c r="AN251"/>
      <c r="AQ251"/>
      <c r="AR251"/>
      <c r="AU251"/>
      <c r="AV251"/>
      <c r="AW251"/>
      <c r="AX251"/>
      <c r="AY251"/>
      <c r="AZ251"/>
      <c r="BA251"/>
      <c r="BB251"/>
      <c r="BC251"/>
      <c r="BD251"/>
      <c r="BG251"/>
      <c r="BH251"/>
      <c r="BK251"/>
      <c r="BL251"/>
      <c r="BO251"/>
      <c r="BP251"/>
      <c r="BS251"/>
      <c r="BT251"/>
    </row>
    <row r="252" spans="1:72" x14ac:dyDescent="0.2">
      <c r="A252" s="1"/>
      <c r="B252" s="1"/>
      <c r="C252" s="2"/>
      <c r="D252" s="2"/>
      <c r="E252" s="1"/>
      <c r="F252" s="1"/>
      <c r="G252" s="2"/>
      <c r="H252" s="2"/>
      <c r="I252" s="1"/>
      <c r="J252" s="1"/>
      <c r="K252" s="2"/>
      <c r="L252" s="2"/>
      <c r="M252" s="1"/>
      <c r="N252" s="1"/>
      <c r="O252" s="2">
        <v>45</v>
      </c>
      <c r="P252" s="2">
        <v>0.25900000000000001</v>
      </c>
      <c r="Q252" s="1">
        <v>45</v>
      </c>
      <c r="R252" s="1">
        <v>1.6519999999999999</v>
      </c>
      <c r="S252" s="2">
        <v>45</v>
      </c>
      <c r="T252" s="2">
        <v>1.1659999999999999</v>
      </c>
      <c r="U252" s="1"/>
      <c r="V252" s="1"/>
      <c r="W252" s="2">
        <v>45</v>
      </c>
      <c r="X252" s="2">
        <v>1.976</v>
      </c>
      <c r="Y252" s="1"/>
      <c r="Z252" s="1"/>
      <c r="AA252" s="2"/>
      <c r="AB252" s="2"/>
      <c r="AC252" s="1"/>
      <c r="AD252" s="1"/>
      <c r="AE252" s="2"/>
      <c r="AF252" s="2"/>
      <c r="AG252" s="1"/>
      <c r="AH252" s="1"/>
      <c r="AI252" s="2"/>
      <c r="AJ252" s="2"/>
      <c r="AK252" s="4"/>
      <c r="AM252"/>
      <c r="AN252"/>
      <c r="AQ252"/>
      <c r="AR252"/>
      <c r="AU252"/>
      <c r="AV252"/>
      <c r="AW252"/>
      <c r="AX252"/>
      <c r="AY252"/>
      <c r="AZ252"/>
      <c r="BA252"/>
      <c r="BB252"/>
      <c r="BC252"/>
      <c r="BD252"/>
      <c r="BG252"/>
      <c r="BH252"/>
      <c r="BK252"/>
      <c r="BL252"/>
      <c r="BO252"/>
      <c r="BP252"/>
      <c r="BS252"/>
      <c r="BT252"/>
    </row>
    <row r="253" spans="1:72" x14ac:dyDescent="0.2">
      <c r="A253" s="1"/>
      <c r="B253" s="1"/>
      <c r="C253" s="2"/>
      <c r="D253" s="2"/>
      <c r="E253" s="1"/>
      <c r="F253" s="1"/>
      <c r="G253" s="2"/>
      <c r="H253" s="2"/>
      <c r="I253" s="1"/>
      <c r="J253" s="1"/>
      <c r="K253" s="2"/>
      <c r="L253" s="2"/>
      <c r="M253" s="1"/>
      <c r="N253" s="1"/>
      <c r="O253" s="2">
        <v>46</v>
      </c>
      <c r="P253" s="2">
        <v>3.9849999999999999</v>
      </c>
      <c r="Q253" s="1">
        <v>46</v>
      </c>
      <c r="R253" s="1">
        <v>0.48599999999999999</v>
      </c>
      <c r="S253" s="2">
        <v>46</v>
      </c>
      <c r="T253" s="2">
        <v>1.5229999999999999</v>
      </c>
      <c r="U253" s="1"/>
      <c r="V253" s="1"/>
      <c r="W253" s="2">
        <v>46</v>
      </c>
      <c r="X253" s="2">
        <v>2.4620000000000002</v>
      </c>
      <c r="Y253" s="1"/>
      <c r="Z253" s="1"/>
      <c r="AA253" s="2"/>
      <c r="AB253" s="2"/>
      <c r="AC253" s="1"/>
      <c r="AD253" s="1"/>
      <c r="AE253" s="2"/>
      <c r="AF253" s="2"/>
      <c r="AG253" s="1"/>
      <c r="AH253" s="1"/>
      <c r="AI253" s="2"/>
      <c r="AJ253" s="2"/>
      <c r="AK253" s="4"/>
      <c r="AM253"/>
      <c r="AN253"/>
      <c r="AQ253"/>
      <c r="AR253"/>
      <c r="AU253"/>
      <c r="AV253"/>
      <c r="AW253"/>
      <c r="AX253"/>
      <c r="AY253"/>
      <c r="AZ253"/>
      <c r="BA253"/>
      <c r="BB253"/>
      <c r="BC253"/>
      <c r="BD253"/>
      <c r="BG253"/>
      <c r="BH253"/>
      <c r="BK253"/>
      <c r="BL253"/>
      <c r="BO253"/>
      <c r="BP253"/>
      <c r="BS253"/>
      <c r="BT253"/>
    </row>
    <row r="254" spans="1:72" x14ac:dyDescent="0.2">
      <c r="A254" s="1"/>
      <c r="B254" s="1"/>
      <c r="C254" s="2"/>
      <c r="D254" s="2"/>
      <c r="E254" s="1"/>
      <c r="F254" s="1"/>
      <c r="G254" s="2"/>
      <c r="H254" s="2"/>
      <c r="I254" s="1"/>
      <c r="J254" s="1"/>
      <c r="K254" s="2"/>
      <c r="L254" s="2"/>
      <c r="M254" s="1"/>
      <c r="N254" s="1"/>
      <c r="O254" s="2">
        <v>47</v>
      </c>
      <c r="P254" s="2">
        <v>0.81</v>
      </c>
      <c r="Q254" s="1">
        <v>47</v>
      </c>
      <c r="R254" s="1">
        <v>0.32400000000000001</v>
      </c>
      <c r="S254" s="2">
        <v>47</v>
      </c>
      <c r="T254" s="2">
        <v>0.42099999999999999</v>
      </c>
      <c r="U254" s="1"/>
      <c r="V254" s="1"/>
      <c r="W254" s="2">
        <v>47</v>
      </c>
      <c r="X254" s="2">
        <v>10.109</v>
      </c>
      <c r="Y254" s="1"/>
      <c r="Z254" s="1"/>
      <c r="AA254" s="2"/>
      <c r="AB254" s="2"/>
      <c r="AC254" s="1"/>
      <c r="AD254" s="1"/>
      <c r="AE254" s="2"/>
      <c r="AF254" s="2"/>
      <c r="AG254" s="1"/>
      <c r="AH254" s="1"/>
      <c r="AI254" s="2"/>
      <c r="AJ254" s="2"/>
      <c r="AK254" s="4"/>
      <c r="AM254"/>
      <c r="AN254"/>
      <c r="AQ254"/>
      <c r="AR254"/>
      <c r="AU254"/>
      <c r="AV254"/>
      <c r="AW254"/>
      <c r="AX254"/>
      <c r="AY254"/>
      <c r="AZ254"/>
      <c r="BA254"/>
      <c r="BB254"/>
      <c r="BC254"/>
      <c r="BD254"/>
      <c r="BG254"/>
      <c r="BH254"/>
      <c r="BK254"/>
      <c r="BL254"/>
      <c r="BO254"/>
      <c r="BP254"/>
      <c r="BS254"/>
      <c r="BT254"/>
    </row>
    <row r="255" spans="1:72" x14ac:dyDescent="0.2">
      <c r="A255" s="1"/>
      <c r="B255" s="1"/>
      <c r="C255" s="2"/>
      <c r="D255" s="2"/>
      <c r="E255" s="1"/>
      <c r="F255" s="1"/>
      <c r="G255" s="2"/>
      <c r="H255" s="2"/>
      <c r="I255" s="1"/>
      <c r="J255" s="1"/>
      <c r="K255" s="2"/>
      <c r="L255" s="2"/>
      <c r="M255" s="1"/>
      <c r="N255" s="1"/>
      <c r="O255" s="2">
        <v>48</v>
      </c>
      <c r="P255" s="2">
        <v>10.757</v>
      </c>
      <c r="Q255" s="1"/>
      <c r="R255" s="1"/>
      <c r="S255" s="2">
        <v>48</v>
      </c>
      <c r="T255" s="2">
        <v>6.8689999999999998</v>
      </c>
      <c r="U255" s="1"/>
      <c r="V255" s="1"/>
      <c r="W255" s="2">
        <v>48</v>
      </c>
      <c r="X255" s="2">
        <v>3.3370000000000002</v>
      </c>
      <c r="Y255" s="1"/>
      <c r="Z255" s="1"/>
      <c r="AA255" s="2"/>
      <c r="AB255" s="2"/>
      <c r="AC255" s="1"/>
      <c r="AD255" s="1"/>
      <c r="AE255" s="2"/>
      <c r="AF255" s="2"/>
      <c r="AG255" s="1"/>
      <c r="AH255" s="1"/>
      <c r="AI255" s="2"/>
      <c r="AJ255" s="2"/>
      <c r="AK255" s="4"/>
      <c r="AM255"/>
      <c r="AN255"/>
      <c r="AQ255"/>
      <c r="AR255"/>
      <c r="AU255"/>
      <c r="AV255"/>
      <c r="AW255"/>
      <c r="AX255"/>
      <c r="AY255"/>
      <c r="AZ255"/>
      <c r="BA255"/>
      <c r="BB255"/>
      <c r="BC255"/>
      <c r="BD255"/>
      <c r="BG255"/>
      <c r="BH255"/>
      <c r="BK255"/>
      <c r="BL255"/>
      <c r="BO255"/>
      <c r="BP255"/>
      <c r="BS255"/>
      <c r="BT255"/>
    </row>
    <row r="256" spans="1:72" x14ac:dyDescent="0.2">
      <c r="A256" s="1"/>
      <c r="B256" s="1"/>
      <c r="C256" s="2"/>
      <c r="D256" s="2"/>
      <c r="E256" s="1"/>
      <c r="F256" s="1"/>
      <c r="G256" s="2"/>
      <c r="H256" s="2"/>
      <c r="I256" s="1"/>
      <c r="J256" s="1"/>
      <c r="K256" s="2"/>
      <c r="L256" s="2"/>
      <c r="M256" s="1"/>
      <c r="N256" s="1"/>
      <c r="O256" s="2">
        <v>49</v>
      </c>
      <c r="P256" s="2">
        <v>1.004</v>
      </c>
      <c r="Q256" s="1"/>
      <c r="R256" s="1"/>
      <c r="S256" s="2">
        <v>49</v>
      </c>
      <c r="T256" s="2">
        <v>0.58299999999999996</v>
      </c>
      <c r="U256" s="1"/>
      <c r="V256" s="1"/>
      <c r="W256" s="2">
        <v>49</v>
      </c>
      <c r="X256" s="2">
        <v>0.29199999999999998</v>
      </c>
      <c r="Y256" s="1"/>
      <c r="Z256" s="1"/>
      <c r="AA256" s="2"/>
      <c r="AB256" s="2"/>
      <c r="AC256" s="1"/>
      <c r="AD256" s="1"/>
      <c r="AE256" s="2"/>
      <c r="AF256" s="2"/>
      <c r="AG256" s="1"/>
      <c r="AH256" s="1"/>
      <c r="AI256" s="2"/>
      <c r="AJ256" s="2"/>
      <c r="AK256" s="4"/>
      <c r="AM256"/>
      <c r="AN256"/>
      <c r="AQ256"/>
      <c r="AR256"/>
      <c r="AU256"/>
      <c r="AV256"/>
      <c r="AW256"/>
      <c r="AX256"/>
      <c r="AY256"/>
      <c r="AZ256"/>
      <c r="BA256"/>
      <c r="BB256"/>
      <c r="BC256"/>
      <c r="BD256"/>
      <c r="BG256"/>
      <c r="BH256"/>
      <c r="BK256"/>
      <c r="BL256"/>
      <c r="BO256"/>
      <c r="BP256"/>
      <c r="BS256"/>
      <c r="BT256"/>
    </row>
    <row r="257" spans="1:72" x14ac:dyDescent="0.2">
      <c r="A257" s="1"/>
      <c r="B257" s="1"/>
      <c r="C257" s="2"/>
      <c r="D257" s="2"/>
      <c r="E257" s="1"/>
      <c r="F257" s="1"/>
      <c r="G257" s="2"/>
      <c r="H257" s="2"/>
      <c r="I257" s="1"/>
      <c r="J257" s="1"/>
      <c r="K257" s="2"/>
      <c r="L257" s="2"/>
      <c r="M257" s="1"/>
      <c r="N257" s="1"/>
      <c r="O257" s="2">
        <v>50</v>
      </c>
      <c r="P257" s="2">
        <v>2.657</v>
      </c>
      <c r="Q257" s="1"/>
      <c r="R257" s="1"/>
      <c r="S257" s="2">
        <v>50</v>
      </c>
      <c r="T257" s="2">
        <v>0.25900000000000001</v>
      </c>
      <c r="U257" s="1"/>
      <c r="V257" s="1"/>
      <c r="W257" s="2">
        <v>50</v>
      </c>
      <c r="X257" s="2">
        <v>2.0089999999999999</v>
      </c>
      <c r="Y257" s="1"/>
      <c r="Z257" s="1"/>
      <c r="AA257" s="2"/>
      <c r="AB257" s="2"/>
      <c r="AC257" s="1"/>
      <c r="AD257" s="1"/>
      <c r="AE257" s="2"/>
      <c r="AF257" s="2"/>
      <c r="AG257" s="1"/>
      <c r="AH257" s="1"/>
      <c r="AI257" s="2"/>
      <c r="AJ257" s="2"/>
      <c r="AK257" s="4"/>
      <c r="AM257"/>
      <c r="AN257"/>
      <c r="AQ257"/>
      <c r="AR257"/>
      <c r="AU257"/>
      <c r="AV257"/>
      <c r="AW257"/>
      <c r="AX257"/>
      <c r="AY257"/>
      <c r="AZ257"/>
      <c r="BA257"/>
      <c r="BB257"/>
      <c r="BC257"/>
      <c r="BD257"/>
      <c r="BG257"/>
      <c r="BH257"/>
      <c r="BK257"/>
      <c r="BL257"/>
      <c r="BO257"/>
      <c r="BP257"/>
      <c r="BS257"/>
      <c r="BT257"/>
    </row>
    <row r="258" spans="1:72" x14ac:dyDescent="0.2">
      <c r="A258" s="1"/>
      <c r="B258" s="1"/>
      <c r="C258" s="2"/>
      <c r="D258" s="2"/>
      <c r="E258" s="1"/>
      <c r="F258" s="1"/>
      <c r="G258" s="2"/>
      <c r="H258" s="2"/>
      <c r="I258" s="1"/>
      <c r="J258" s="1"/>
      <c r="K258" s="2"/>
      <c r="L258" s="2"/>
      <c r="M258" s="1"/>
      <c r="N258" s="1"/>
      <c r="O258" s="2">
        <v>51</v>
      </c>
      <c r="P258" s="2">
        <v>1.1659999999999999</v>
      </c>
      <c r="Q258" s="1"/>
      <c r="R258" s="1"/>
      <c r="S258" s="2">
        <v>51</v>
      </c>
      <c r="T258" s="2">
        <v>4.1470000000000002</v>
      </c>
      <c r="U258" s="1"/>
      <c r="V258" s="1"/>
      <c r="W258" s="2">
        <v>51</v>
      </c>
      <c r="X258" s="2">
        <v>5.0540000000000003</v>
      </c>
      <c r="Y258" s="1"/>
      <c r="Z258" s="1"/>
      <c r="AA258" s="2"/>
      <c r="AB258" s="2"/>
      <c r="AC258" s="1"/>
      <c r="AD258" s="1"/>
      <c r="AE258" s="2"/>
      <c r="AF258" s="2"/>
      <c r="AG258" s="1"/>
      <c r="AH258" s="1"/>
      <c r="AI258" s="2"/>
      <c r="AJ258" s="2"/>
      <c r="AK258" s="4"/>
      <c r="AM258"/>
      <c r="AN258"/>
      <c r="AQ258"/>
      <c r="AR258"/>
      <c r="AU258"/>
      <c r="AV258"/>
      <c r="AW258"/>
      <c r="AX258"/>
      <c r="AY258"/>
      <c r="AZ258"/>
      <c r="BA258"/>
      <c r="BB258"/>
      <c r="BC258"/>
      <c r="BD258"/>
      <c r="BG258"/>
      <c r="BH258"/>
      <c r="BK258"/>
      <c r="BL258"/>
      <c r="BO258"/>
      <c r="BP258"/>
      <c r="BS258"/>
      <c r="BT258"/>
    </row>
    <row r="259" spans="1:72" x14ac:dyDescent="0.2">
      <c r="A259" s="1"/>
      <c r="B259" s="1"/>
      <c r="C259" s="2"/>
      <c r="D259" s="2"/>
      <c r="E259" s="1"/>
      <c r="F259" s="1"/>
      <c r="G259" s="2"/>
      <c r="H259" s="2"/>
      <c r="I259" s="1"/>
      <c r="J259" s="1"/>
      <c r="K259" s="2"/>
      <c r="L259" s="2"/>
      <c r="M259" s="1"/>
      <c r="N259" s="1"/>
      <c r="O259" s="2">
        <v>52</v>
      </c>
      <c r="P259" s="2">
        <v>2.0089999999999999</v>
      </c>
      <c r="Q259" s="1"/>
      <c r="R259" s="1"/>
      <c r="S259" s="2">
        <v>52</v>
      </c>
      <c r="T259" s="2">
        <v>3.3370000000000002</v>
      </c>
      <c r="U259" s="1"/>
      <c r="V259" s="1"/>
      <c r="W259" s="2">
        <v>52</v>
      </c>
      <c r="X259" s="2">
        <v>6.0259999999999998</v>
      </c>
      <c r="Y259" s="1"/>
      <c r="Z259" s="1"/>
      <c r="AA259" s="2"/>
      <c r="AB259" s="2"/>
      <c r="AC259" s="1"/>
      <c r="AD259" s="1"/>
      <c r="AE259" s="2"/>
      <c r="AF259" s="2"/>
      <c r="AG259" s="1"/>
      <c r="AH259" s="1"/>
      <c r="AI259" s="2"/>
      <c r="AJ259" s="2"/>
      <c r="AK259" s="4"/>
      <c r="AM259"/>
      <c r="AN259"/>
      <c r="AQ259"/>
      <c r="AR259"/>
      <c r="AU259"/>
      <c r="AV259"/>
      <c r="AW259"/>
      <c r="AX259"/>
      <c r="AY259"/>
      <c r="AZ259"/>
      <c r="BA259"/>
      <c r="BB259"/>
      <c r="BC259"/>
      <c r="BD259"/>
      <c r="BG259"/>
      <c r="BH259"/>
      <c r="BK259"/>
      <c r="BL259"/>
      <c r="BO259"/>
      <c r="BP259"/>
      <c r="BS259"/>
      <c r="BT259"/>
    </row>
    <row r="260" spans="1:72" x14ac:dyDescent="0.2">
      <c r="A260" s="1"/>
      <c r="B260" s="1"/>
      <c r="C260" s="2"/>
      <c r="D260" s="2"/>
      <c r="E260" s="1"/>
      <c r="F260" s="1"/>
      <c r="G260" s="2"/>
      <c r="H260" s="2"/>
      <c r="I260" s="1"/>
      <c r="J260" s="1"/>
      <c r="K260" s="2"/>
      <c r="L260" s="2"/>
      <c r="M260" s="1"/>
      <c r="N260" s="1"/>
      <c r="O260" s="2">
        <v>53</v>
      </c>
      <c r="P260" s="2">
        <v>1.0369999999999999</v>
      </c>
      <c r="Q260" s="1"/>
      <c r="R260" s="1"/>
      <c r="S260" s="2">
        <v>53</v>
      </c>
      <c r="T260" s="2">
        <v>1.75</v>
      </c>
      <c r="U260" s="1"/>
      <c r="V260" s="1"/>
      <c r="W260" s="2">
        <v>53</v>
      </c>
      <c r="X260" s="2">
        <v>0.55100000000000005</v>
      </c>
      <c r="Y260" s="1"/>
      <c r="Z260" s="1"/>
      <c r="AA260" s="2"/>
      <c r="AB260" s="2"/>
      <c r="AC260" s="1"/>
      <c r="AD260" s="1"/>
      <c r="AE260" s="2"/>
      <c r="AF260" s="2"/>
      <c r="AG260" s="1"/>
      <c r="AH260" s="1"/>
      <c r="AI260" s="2"/>
      <c r="AJ260" s="2"/>
      <c r="AK260" s="4"/>
      <c r="AM260"/>
      <c r="AN260"/>
      <c r="AQ260"/>
      <c r="AR260"/>
      <c r="AU260"/>
      <c r="AV260"/>
      <c r="AW260"/>
      <c r="AX260"/>
      <c r="AY260"/>
      <c r="AZ260"/>
      <c r="BA260"/>
      <c r="BB260"/>
      <c r="BC260"/>
      <c r="BD260"/>
      <c r="BG260"/>
      <c r="BH260"/>
      <c r="BK260"/>
      <c r="BL260"/>
      <c r="BO260"/>
      <c r="BP260"/>
      <c r="BS260"/>
      <c r="BT260"/>
    </row>
    <row r="261" spans="1:72" x14ac:dyDescent="0.2">
      <c r="A261" s="1"/>
      <c r="B261" s="1"/>
      <c r="C261" s="2"/>
      <c r="D261" s="2"/>
      <c r="E261" s="1"/>
      <c r="F261" s="1"/>
      <c r="G261" s="2"/>
      <c r="H261" s="2"/>
      <c r="I261" s="1"/>
      <c r="J261" s="1"/>
      <c r="K261" s="2"/>
      <c r="L261" s="2"/>
      <c r="M261" s="1"/>
      <c r="N261" s="1"/>
      <c r="O261" s="2">
        <v>54</v>
      </c>
      <c r="P261" s="2">
        <v>4.2439999999999998</v>
      </c>
      <c r="Q261" s="1"/>
      <c r="R261" s="1"/>
      <c r="S261" s="2">
        <v>54</v>
      </c>
      <c r="T261" s="2">
        <v>3.3050000000000002</v>
      </c>
      <c r="U261" s="1"/>
      <c r="V261" s="1"/>
      <c r="W261" s="2">
        <v>54</v>
      </c>
      <c r="X261" s="2">
        <v>6.415</v>
      </c>
      <c r="Y261" s="1"/>
      <c r="Z261" s="1"/>
      <c r="AA261" s="2"/>
      <c r="AB261" s="2"/>
      <c r="AC261" s="1"/>
      <c r="AD261" s="1"/>
      <c r="AE261" s="2"/>
      <c r="AF261" s="2"/>
      <c r="AG261" s="1"/>
      <c r="AH261" s="1"/>
      <c r="AI261" s="2"/>
      <c r="AJ261" s="2"/>
      <c r="AK261" s="4"/>
      <c r="AM261"/>
      <c r="AN261"/>
      <c r="AQ261"/>
      <c r="AR261"/>
      <c r="AU261"/>
      <c r="AV261"/>
      <c r="AW261"/>
      <c r="AX261"/>
      <c r="AY261"/>
      <c r="AZ261"/>
      <c r="BA261"/>
      <c r="BB261"/>
      <c r="BC261"/>
      <c r="BD261"/>
      <c r="BG261"/>
      <c r="BH261"/>
      <c r="BK261"/>
      <c r="BL261"/>
      <c r="BO261"/>
      <c r="BP261"/>
      <c r="BS261"/>
      <c r="BT261"/>
    </row>
    <row r="262" spans="1:72" x14ac:dyDescent="0.2">
      <c r="A262" s="1"/>
      <c r="B262" s="1"/>
      <c r="C262" s="2"/>
      <c r="D262" s="2"/>
      <c r="E262" s="1"/>
      <c r="F262" s="1"/>
      <c r="G262" s="2"/>
      <c r="H262" s="2"/>
      <c r="I262" s="1"/>
      <c r="J262" s="1"/>
      <c r="K262" s="2"/>
      <c r="L262" s="2"/>
      <c r="M262" s="1"/>
      <c r="N262" s="1"/>
      <c r="O262" s="2">
        <v>55</v>
      </c>
      <c r="P262" s="2">
        <v>0.68</v>
      </c>
      <c r="Q262" s="1"/>
      <c r="R262" s="1"/>
      <c r="S262" s="2">
        <v>55</v>
      </c>
      <c r="T262" s="2">
        <v>0.94</v>
      </c>
      <c r="U262" s="1"/>
      <c r="V262" s="1"/>
      <c r="W262" s="2">
        <v>55</v>
      </c>
      <c r="X262" s="2">
        <v>1.0369999999999999</v>
      </c>
      <c r="Y262" s="1"/>
      <c r="Z262" s="1"/>
      <c r="AA262" s="2"/>
      <c r="AB262" s="2"/>
      <c r="AC262" s="1"/>
      <c r="AD262" s="1"/>
      <c r="AE262" s="2"/>
      <c r="AF262" s="2"/>
      <c r="AG262" s="1"/>
      <c r="AH262" s="1"/>
      <c r="AI262" s="2"/>
      <c r="AJ262" s="2"/>
      <c r="AK262" s="4"/>
      <c r="AM262"/>
      <c r="AN262"/>
      <c r="AQ262"/>
      <c r="AR262"/>
      <c r="AU262"/>
      <c r="AV262"/>
      <c r="AW262"/>
      <c r="AX262"/>
      <c r="AY262"/>
      <c r="AZ262"/>
      <c r="BA262"/>
      <c r="BB262"/>
      <c r="BC262"/>
      <c r="BD262"/>
      <c r="BG262"/>
      <c r="BH262"/>
      <c r="BK262"/>
      <c r="BL262"/>
      <c r="BO262"/>
      <c r="BP262"/>
      <c r="BS262"/>
      <c r="BT262"/>
    </row>
    <row r="263" spans="1:72" x14ac:dyDescent="0.2">
      <c r="A263" s="1"/>
      <c r="B263" s="1"/>
      <c r="C263" s="2"/>
      <c r="D263" s="2"/>
      <c r="E263" s="1"/>
      <c r="F263" s="1"/>
      <c r="G263" s="2"/>
      <c r="H263" s="2"/>
      <c r="I263" s="1"/>
      <c r="J263" s="1"/>
      <c r="K263" s="2"/>
      <c r="L263" s="2"/>
      <c r="M263" s="1"/>
      <c r="N263" s="1"/>
      <c r="O263" s="2">
        <v>56</v>
      </c>
      <c r="P263" s="2">
        <v>0.97199999999999998</v>
      </c>
      <c r="Q263" s="1"/>
      <c r="R263" s="1"/>
      <c r="S263" s="2">
        <v>56</v>
      </c>
      <c r="T263" s="2">
        <v>0.38900000000000001</v>
      </c>
      <c r="U263" s="1"/>
      <c r="V263" s="1"/>
      <c r="W263" s="2">
        <v>56</v>
      </c>
      <c r="X263" s="2">
        <v>0.77800000000000002</v>
      </c>
      <c r="Y263" s="1"/>
      <c r="Z263" s="1"/>
      <c r="AA263" s="2"/>
      <c r="AB263" s="2"/>
      <c r="AC263" s="1"/>
      <c r="AD263" s="1"/>
      <c r="AE263" s="2"/>
      <c r="AF263" s="2"/>
      <c r="AG263" s="1"/>
      <c r="AH263" s="1"/>
      <c r="AI263" s="2"/>
      <c r="AJ263" s="2"/>
      <c r="AK263" s="4"/>
      <c r="AM263"/>
      <c r="AN263"/>
      <c r="AQ263"/>
      <c r="AR263"/>
      <c r="AU263"/>
      <c r="AV263"/>
      <c r="AW263"/>
      <c r="AX263"/>
      <c r="AY263"/>
      <c r="AZ263"/>
      <c r="BA263"/>
      <c r="BB263"/>
      <c r="BC263"/>
      <c r="BD263"/>
      <c r="BG263"/>
      <c r="BH263"/>
      <c r="BK263"/>
      <c r="BL263"/>
      <c r="BO263"/>
      <c r="BP263"/>
      <c r="BS263"/>
      <c r="BT263"/>
    </row>
    <row r="264" spans="1:72" x14ac:dyDescent="0.2">
      <c r="A264" s="1"/>
      <c r="B264" s="1"/>
      <c r="C264" s="2"/>
      <c r="D264" s="2"/>
      <c r="E264" s="1"/>
      <c r="F264" s="1"/>
      <c r="G264" s="2"/>
      <c r="H264" s="2"/>
      <c r="I264" s="1"/>
      <c r="J264" s="1"/>
      <c r="K264" s="2"/>
      <c r="L264" s="2"/>
      <c r="M264" s="1"/>
      <c r="N264" s="1"/>
      <c r="O264" s="2">
        <v>57</v>
      </c>
      <c r="P264" s="2">
        <v>1.393</v>
      </c>
      <c r="Q264" s="1"/>
      <c r="R264" s="1"/>
      <c r="S264" s="2">
        <v>57</v>
      </c>
      <c r="T264" s="2">
        <v>0.38900000000000001</v>
      </c>
      <c r="U264" s="1"/>
      <c r="V264" s="1"/>
      <c r="W264" s="2">
        <v>57</v>
      </c>
      <c r="X264" s="2">
        <v>1.976</v>
      </c>
      <c r="Y264" s="1"/>
      <c r="Z264" s="1"/>
      <c r="AA264" s="2"/>
      <c r="AB264" s="2"/>
      <c r="AC264" s="1"/>
      <c r="AD264" s="1"/>
      <c r="AE264" s="2"/>
      <c r="AF264" s="2"/>
      <c r="AG264" s="1"/>
      <c r="AH264" s="1"/>
      <c r="AI264" s="2"/>
      <c r="AJ264" s="2"/>
      <c r="AK264" s="4"/>
      <c r="AM264"/>
      <c r="AN264"/>
      <c r="AQ264"/>
      <c r="AR264"/>
      <c r="AU264"/>
      <c r="AV264"/>
      <c r="AW264"/>
      <c r="AX264"/>
      <c r="AY264"/>
      <c r="AZ264"/>
      <c r="BA264"/>
      <c r="BB264"/>
      <c r="BC264"/>
      <c r="BD264"/>
      <c r="BG264"/>
      <c r="BH264"/>
      <c r="BK264"/>
      <c r="BL264"/>
      <c r="BO264"/>
      <c r="BP264"/>
      <c r="BS264"/>
      <c r="BT264"/>
    </row>
    <row r="265" spans="1:72" x14ac:dyDescent="0.2">
      <c r="A265" s="1"/>
      <c r="B265" s="1"/>
      <c r="C265" s="2"/>
      <c r="D265" s="2"/>
      <c r="E265" s="1"/>
      <c r="F265" s="1"/>
      <c r="G265" s="2"/>
      <c r="H265" s="2"/>
      <c r="I265" s="1"/>
      <c r="J265" s="1"/>
      <c r="K265" s="2"/>
      <c r="L265" s="2"/>
      <c r="M265" s="1"/>
      <c r="N265" s="1"/>
      <c r="O265" s="2">
        <v>58</v>
      </c>
      <c r="P265" s="2">
        <v>0.94</v>
      </c>
      <c r="Q265" s="1"/>
      <c r="R265" s="1"/>
      <c r="S265" s="2">
        <v>58</v>
      </c>
      <c r="T265" s="2">
        <v>2.0409999999999999</v>
      </c>
      <c r="U265" s="1"/>
      <c r="V265" s="1"/>
      <c r="W265" s="2">
        <v>58</v>
      </c>
      <c r="X265" s="2">
        <v>2.0739999999999998</v>
      </c>
      <c r="Y265" s="1"/>
      <c r="Z265" s="1"/>
      <c r="AA265" s="2"/>
      <c r="AB265" s="2"/>
      <c r="AC265" s="1"/>
      <c r="AD265" s="1"/>
      <c r="AE265" s="2"/>
      <c r="AF265" s="2"/>
      <c r="AG265" s="1"/>
      <c r="AH265" s="1"/>
      <c r="AI265" s="2"/>
      <c r="AJ265" s="2"/>
      <c r="AK265" s="4"/>
      <c r="AM265"/>
      <c r="AN265"/>
      <c r="AQ265"/>
      <c r="AR265"/>
      <c r="AU265"/>
      <c r="AV265"/>
      <c r="AW265"/>
      <c r="AX265"/>
      <c r="AY265"/>
      <c r="AZ265"/>
      <c r="BA265"/>
      <c r="BB265"/>
      <c r="BC265"/>
      <c r="BD265"/>
      <c r="BG265"/>
      <c r="BH265"/>
      <c r="BK265"/>
      <c r="BL265"/>
      <c r="BO265"/>
      <c r="BP265"/>
      <c r="BS265"/>
      <c r="BT265"/>
    </row>
    <row r="266" spans="1:72" x14ac:dyDescent="0.2">
      <c r="A266" s="1"/>
      <c r="B266" s="1"/>
      <c r="C266" s="2"/>
      <c r="D266" s="2"/>
      <c r="E266" s="1"/>
      <c r="F266" s="1"/>
      <c r="G266" s="2"/>
      <c r="H266" s="2"/>
      <c r="I266" s="1"/>
      <c r="J266" s="1"/>
      <c r="K266" s="2"/>
      <c r="L266" s="2"/>
      <c r="M266" s="1"/>
      <c r="N266" s="1"/>
      <c r="O266" s="2"/>
      <c r="P266" s="2"/>
      <c r="Q266" s="1"/>
      <c r="R266" s="1"/>
      <c r="S266" s="2">
        <v>59</v>
      </c>
      <c r="T266" s="2">
        <v>0.90700000000000003</v>
      </c>
      <c r="U266" s="1"/>
      <c r="V266" s="1"/>
      <c r="W266" s="2">
        <v>59</v>
      </c>
      <c r="X266" s="2">
        <v>2.657</v>
      </c>
      <c r="Y266" s="1"/>
      <c r="Z266" s="1"/>
      <c r="AA266" s="2"/>
      <c r="AB266" s="2"/>
      <c r="AC266" s="1"/>
      <c r="AD266" s="1"/>
      <c r="AE266" s="2"/>
      <c r="AF266" s="2"/>
      <c r="AG266" s="1"/>
      <c r="AH266" s="1"/>
      <c r="AI266" s="2"/>
      <c r="AJ266" s="2"/>
      <c r="AK266" s="4"/>
      <c r="AM266"/>
      <c r="AN266"/>
      <c r="AQ266"/>
      <c r="AR266"/>
      <c r="AU266"/>
      <c r="AV266"/>
      <c r="AW266"/>
      <c r="AX266"/>
      <c r="AY266"/>
      <c r="AZ266"/>
      <c r="BA266"/>
      <c r="BB266"/>
      <c r="BC266"/>
      <c r="BD266"/>
      <c r="BG266"/>
      <c r="BH266"/>
      <c r="BK266"/>
      <c r="BL266"/>
      <c r="BO266"/>
      <c r="BP266"/>
      <c r="BS266"/>
      <c r="BT266"/>
    </row>
    <row r="267" spans="1:72" x14ac:dyDescent="0.2">
      <c r="A267" s="1"/>
      <c r="B267" s="1"/>
      <c r="C267" s="2"/>
      <c r="D267" s="2"/>
      <c r="E267" s="1"/>
      <c r="F267" s="1"/>
      <c r="G267" s="2"/>
      <c r="H267" s="2"/>
      <c r="I267" s="1"/>
      <c r="J267" s="1"/>
      <c r="K267" s="2"/>
      <c r="L267" s="2"/>
      <c r="M267" s="1"/>
      <c r="N267" s="1"/>
      <c r="O267" s="2"/>
      <c r="P267" s="2"/>
      <c r="Q267" s="1"/>
      <c r="R267" s="1"/>
      <c r="S267" s="2">
        <v>60</v>
      </c>
      <c r="T267" s="2">
        <v>2.2999999999999998</v>
      </c>
      <c r="U267" s="1"/>
      <c r="V267" s="1"/>
      <c r="W267" s="2">
        <v>60</v>
      </c>
      <c r="X267" s="2">
        <v>0.81</v>
      </c>
      <c r="Y267" s="1"/>
      <c r="Z267" s="1"/>
      <c r="AA267" s="2"/>
      <c r="AB267" s="2"/>
      <c r="AC267" s="1"/>
      <c r="AD267" s="1"/>
      <c r="AE267" s="2"/>
      <c r="AF267" s="2"/>
      <c r="AG267" s="1"/>
      <c r="AH267" s="1"/>
      <c r="AI267" s="2"/>
      <c r="AJ267" s="2"/>
      <c r="AK267" s="4"/>
      <c r="AM267"/>
      <c r="AN267"/>
      <c r="AQ267"/>
      <c r="AR267"/>
      <c r="AU267"/>
      <c r="AV267"/>
      <c r="AW267"/>
      <c r="AX267"/>
      <c r="AY267"/>
      <c r="AZ267"/>
      <c r="BA267"/>
      <c r="BB267"/>
      <c r="BC267"/>
      <c r="BD267"/>
      <c r="BG267"/>
      <c r="BH267"/>
      <c r="BK267"/>
      <c r="BL267"/>
      <c r="BO267"/>
      <c r="BP267"/>
      <c r="BS267"/>
      <c r="BT267"/>
    </row>
    <row r="268" spans="1:72" x14ac:dyDescent="0.2">
      <c r="A268" s="1"/>
      <c r="B268" s="1"/>
      <c r="C268" s="2"/>
      <c r="D268" s="2"/>
      <c r="E268" s="1"/>
      <c r="F268" s="1"/>
      <c r="G268" s="2"/>
      <c r="H268" s="2"/>
      <c r="I268" s="1"/>
      <c r="J268" s="1"/>
      <c r="K268" s="2"/>
      <c r="L268" s="2"/>
      <c r="M268" s="1"/>
      <c r="N268" s="1"/>
      <c r="O268" s="2"/>
      <c r="P268" s="2"/>
      <c r="Q268" s="1"/>
      <c r="R268" s="1"/>
      <c r="S268" s="2">
        <v>61</v>
      </c>
      <c r="T268" s="2">
        <v>0.25900000000000001</v>
      </c>
      <c r="U268" s="1"/>
      <c r="V268" s="1"/>
      <c r="W268" s="2">
        <v>61</v>
      </c>
      <c r="X268" s="2">
        <v>0.29199999999999998</v>
      </c>
      <c r="Y268" s="1"/>
      <c r="Z268" s="1"/>
      <c r="AA268" s="2"/>
      <c r="AB268" s="2"/>
      <c r="AC268" s="1"/>
      <c r="AD268" s="1"/>
      <c r="AE268" s="2"/>
      <c r="AF268" s="2"/>
      <c r="AG268" s="1"/>
      <c r="AH268" s="1"/>
      <c r="AI268" s="2"/>
      <c r="AJ268" s="2"/>
      <c r="AK268" s="4"/>
      <c r="AM268"/>
      <c r="AN268"/>
      <c r="AQ268"/>
      <c r="AR268"/>
      <c r="AU268"/>
      <c r="AV268"/>
      <c r="AW268"/>
      <c r="AX268"/>
      <c r="AY268"/>
      <c r="AZ268"/>
      <c r="BA268"/>
      <c r="BB268"/>
      <c r="BC268"/>
      <c r="BD268"/>
      <c r="BG268"/>
      <c r="BH268"/>
      <c r="BK268"/>
      <c r="BL268"/>
      <c r="BO268"/>
      <c r="BP268"/>
      <c r="BS268"/>
      <c r="BT268"/>
    </row>
    <row r="269" spans="1:72" x14ac:dyDescent="0.2">
      <c r="A269" s="1"/>
      <c r="B269" s="1"/>
      <c r="C269" s="2"/>
      <c r="D269" s="2"/>
      <c r="E269" s="1"/>
      <c r="F269" s="1"/>
      <c r="G269" s="2"/>
      <c r="H269" s="2"/>
      <c r="I269" s="1"/>
      <c r="J269" s="1"/>
      <c r="K269" s="2"/>
      <c r="L269" s="2"/>
      <c r="M269" s="1"/>
      <c r="N269" s="1"/>
      <c r="O269" s="2"/>
      <c r="P269" s="2"/>
      <c r="Q269" s="1"/>
      <c r="R269" s="1"/>
      <c r="S269" s="2">
        <v>62</v>
      </c>
      <c r="T269" s="2">
        <v>1.1659999999999999</v>
      </c>
      <c r="U269" s="1"/>
      <c r="V269" s="1"/>
      <c r="W269" s="2"/>
      <c r="X269" s="2"/>
      <c r="Y269" s="1"/>
      <c r="Z269" s="1"/>
      <c r="AA269" s="2"/>
      <c r="AB269" s="2"/>
      <c r="AC269" s="1"/>
      <c r="AD269" s="1"/>
      <c r="AE269" s="2"/>
      <c r="AF269" s="2"/>
      <c r="AG269" s="1"/>
      <c r="AH269" s="1"/>
      <c r="AI269" s="2"/>
      <c r="AJ269" s="2"/>
      <c r="AK269" s="4"/>
      <c r="AM269"/>
      <c r="AN269"/>
      <c r="AQ269"/>
      <c r="AR269"/>
      <c r="AU269"/>
      <c r="AV269"/>
      <c r="AW269"/>
      <c r="AX269"/>
      <c r="AY269"/>
      <c r="AZ269"/>
      <c r="BA269"/>
      <c r="BB269"/>
      <c r="BC269"/>
      <c r="BD269"/>
      <c r="BG269"/>
      <c r="BH269"/>
      <c r="BK269"/>
      <c r="BL269"/>
      <c r="BO269"/>
      <c r="BP269"/>
      <c r="BS269"/>
      <c r="BT269"/>
    </row>
    <row r="270" spans="1:72" x14ac:dyDescent="0.2">
      <c r="A270" s="1"/>
      <c r="B270" s="1"/>
      <c r="C270" s="2"/>
      <c r="D270" s="2"/>
      <c r="E270" s="1"/>
      <c r="F270" s="1"/>
      <c r="G270" s="2"/>
      <c r="H270" s="2"/>
      <c r="I270" s="1"/>
      <c r="J270" s="1"/>
      <c r="K270" s="2"/>
      <c r="L270" s="2"/>
      <c r="M270" s="1"/>
      <c r="N270" s="1"/>
      <c r="O270" s="2"/>
      <c r="P270" s="2"/>
      <c r="Q270" s="1"/>
      <c r="R270" s="1"/>
      <c r="S270" s="2">
        <v>63</v>
      </c>
      <c r="T270" s="2">
        <v>0.90700000000000003</v>
      </c>
      <c r="U270" s="1"/>
      <c r="V270" s="1"/>
      <c r="W270" s="2"/>
      <c r="X270" s="2"/>
      <c r="Y270" s="1"/>
      <c r="Z270" s="1"/>
      <c r="AA270" s="2"/>
      <c r="AB270" s="2"/>
      <c r="AC270" s="1"/>
      <c r="AD270" s="1"/>
      <c r="AE270" s="2"/>
      <c r="AF270" s="2"/>
      <c r="AG270" s="1"/>
      <c r="AH270" s="1"/>
      <c r="AI270" s="2"/>
      <c r="AJ270" s="2"/>
      <c r="AK270" s="4"/>
      <c r="AM270"/>
      <c r="AN270"/>
      <c r="AQ270"/>
      <c r="AR270"/>
      <c r="AU270"/>
      <c r="AV270"/>
      <c r="AW270"/>
      <c r="AX270"/>
      <c r="AY270"/>
      <c r="AZ270"/>
      <c r="BA270"/>
      <c r="BB270"/>
      <c r="BC270"/>
      <c r="BD270"/>
      <c r="BG270"/>
      <c r="BH270"/>
      <c r="BK270"/>
      <c r="BL270"/>
      <c r="BO270"/>
      <c r="BP270"/>
      <c r="BS270"/>
      <c r="BT270"/>
    </row>
    <row r="271" spans="1:72" x14ac:dyDescent="0.2">
      <c r="A271" s="1"/>
      <c r="B271" s="1"/>
      <c r="C271" s="2"/>
      <c r="D271" s="2"/>
      <c r="E271" s="1"/>
      <c r="F271" s="1"/>
      <c r="G271" s="2"/>
      <c r="H271" s="2"/>
      <c r="I271" s="1"/>
      <c r="J271" s="1"/>
      <c r="K271" s="2"/>
      <c r="L271" s="2"/>
      <c r="M271" s="1"/>
      <c r="N271" s="1"/>
      <c r="O271" s="2"/>
      <c r="P271" s="2"/>
      <c r="Q271" s="1"/>
      <c r="R271" s="1"/>
      <c r="S271" s="2">
        <v>64</v>
      </c>
      <c r="T271" s="2">
        <v>0.58299999999999996</v>
      </c>
      <c r="U271" s="1"/>
      <c r="V271" s="1"/>
      <c r="W271" s="2"/>
      <c r="X271" s="2"/>
      <c r="Y271" s="1"/>
      <c r="Z271" s="1"/>
      <c r="AA271" s="2"/>
      <c r="AB271" s="2"/>
      <c r="AC271" s="1"/>
      <c r="AD271" s="1"/>
      <c r="AE271" s="2"/>
      <c r="AF271" s="2"/>
      <c r="AG271" s="1"/>
      <c r="AH271" s="1"/>
      <c r="AI271" s="2"/>
      <c r="AJ271" s="2"/>
      <c r="AK271" s="4"/>
      <c r="AM271"/>
      <c r="AN271"/>
      <c r="AQ271"/>
      <c r="AR271"/>
      <c r="AU271"/>
      <c r="AV271"/>
      <c r="AW271"/>
      <c r="AX271"/>
      <c r="AY271"/>
      <c r="AZ271"/>
      <c r="BA271"/>
      <c r="BB271"/>
      <c r="BC271"/>
      <c r="BD271"/>
      <c r="BG271"/>
      <c r="BH271"/>
      <c r="BK271"/>
      <c r="BL271"/>
      <c r="BO271"/>
      <c r="BP271"/>
      <c r="BS271"/>
      <c r="BT271"/>
    </row>
    <row r="272" spans="1:72" x14ac:dyDescent="0.2">
      <c r="A272" s="1"/>
      <c r="B272" s="1"/>
      <c r="C272" s="2"/>
      <c r="D272" s="2"/>
      <c r="E272" s="1"/>
      <c r="F272" s="1"/>
      <c r="G272" s="2"/>
      <c r="H272" s="2"/>
      <c r="I272" s="1"/>
      <c r="J272" s="1"/>
      <c r="K272" s="2"/>
      <c r="L272" s="2"/>
      <c r="M272" s="1"/>
      <c r="N272" s="1"/>
      <c r="O272" s="2"/>
      <c r="P272" s="2"/>
      <c r="Q272" s="1"/>
      <c r="R272" s="1"/>
      <c r="S272" s="2">
        <v>65</v>
      </c>
      <c r="T272" s="2">
        <v>0.84199999999999997</v>
      </c>
      <c r="U272" s="1"/>
      <c r="V272" s="1"/>
      <c r="W272" s="2"/>
      <c r="X272" s="2"/>
      <c r="Y272" s="1"/>
      <c r="Z272" s="1"/>
      <c r="AA272" s="2"/>
      <c r="AB272" s="2"/>
      <c r="AC272" s="1"/>
      <c r="AD272" s="1"/>
      <c r="AE272" s="2"/>
      <c r="AF272" s="2"/>
      <c r="AG272" s="1"/>
      <c r="AH272" s="1"/>
      <c r="AI272" s="2"/>
      <c r="AJ272" s="2"/>
      <c r="AK272" s="4"/>
      <c r="AM272"/>
      <c r="AN272"/>
      <c r="AQ272"/>
      <c r="AR272"/>
      <c r="AU272"/>
      <c r="AV272"/>
      <c r="AW272"/>
      <c r="AX272"/>
      <c r="AY272"/>
      <c r="AZ272"/>
      <c r="BA272"/>
      <c r="BB272"/>
      <c r="BC272"/>
      <c r="BD272"/>
      <c r="BG272"/>
      <c r="BH272"/>
      <c r="BK272"/>
      <c r="BL272"/>
      <c r="BO272"/>
      <c r="BP272"/>
      <c r="BS272"/>
      <c r="BT272"/>
    </row>
    <row r="273" spans="1:73" x14ac:dyDescent="0.2">
      <c r="A273" s="15">
        <f>SUM(B208:B272)</f>
        <v>3.4449999999999998</v>
      </c>
      <c r="B273" s="16"/>
      <c r="C273" s="15">
        <f>SUM(D208:D272)</f>
        <v>0</v>
      </c>
      <c r="D273" s="16"/>
      <c r="E273" s="15">
        <f>SUM(F208:F272)</f>
        <v>7.2579999999999991</v>
      </c>
      <c r="F273" s="16"/>
      <c r="G273" s="15">
        <f>SUM(H208:H272)</f>
        <v>0.48599999999999999</v>
      </c>
      <c r="H273" s="16"/>
      <c r="I273" s="15">
        <f>SUM(J208:J272)</f>
        <v>9.1699999999999982</v>
      </c>
      <c r="J273" s="16"/>
      <c r="K273" s="15">
        <f>SUM(L208:L272)</f>
        <v>0</v>
      </c>
      <c r="L273" s="16"/>
      <c r="M273" s="15">
        <f>SUM(N208:N272)</f>
        <v>211.95899999999997</v>
      </c>
      <c r="N273" s="16"/>
      <c r="O273" s="15">
        <f>SUM(P208:P272)</f>
        <v>240.50200000000001</v>
      </c>
      <c r="P273" s="16"/>
      <c r="Q273" s="15">
        <f>SUM(R208:R272)</f>
        <v>217.923</v>
      </c>
      <c r="R273" s="16"/>
      <c r="S273" s="15">
        <f>SUM(T208:T272)</f>
        <v>378.23500000000001</v>
      </c>
      <c r="T273" s="16"/>
      <c r="U273" s="15">
        <f>SUM(V208:V272)</f>
        <v>241.99600000000004</v>
      </c>
      <c r="V273" s="16"/>
      <c r="W273" s="15">
        <f>SUM(X208:X272)</f>
        <v>324.67999999999995</v>
      </c>
      <c r="X273" s="16"/>
      <c r="Y273" s="15">
        <f>SUM(Z208:Z272)</f>
        <v>61.975000000000009</v>
      </c>
      <c r="Z273" s="16"/>
      <c r="AA273" s="15">
        <f>SUM(AB208:AB272)</f>
        <v>30.391000000000002</v>
      </c>
      <c r="AB273" s="16"/>
      <c r="AC273" s="15">
        <f>SUM(AD208:AD272)</f>
        <v>28.997</v>
      </c>
      <c r="AD273" s="16"/>
      <c r="AE273" s="15">
        <f>SUM(AF208:AF272)</f>
        <v>49.542000000000002</v>
      </c>
      <c r="AF273" s="16"/>
      <c r="AG273" s="15">
        <f>SUM(AH208:AH272)</f>
        <v>63.083000000000006</v>
      </c>
      <c r="AH273" s="16"/>
      <c r="AI273" s="14">
        <f>SUM(AJ208:AJ272)</f>
        <v>63.083000000000013</v>
      </c>
      <c r="AJ273" s="14"/>
      <c r="AK273" s="4"/>
      <c r="AM273"/>
      <c r="AN273"/>
      <c r="AQ273"/>
      <c r="AR273"/>
      <c r="AU273"/>
      <c r="AV273"/>
      <c r="AW273"/>
      <c r="AX273"/>
      <c r="AY273"/>
      <c r="AZ273"/>
      <c r="BA273"/>
      <c r="BB273"/>
      <c r="BC273"/>
      <c r="BD273"/>
      <c r="BG273"/>
      <c r="BH273"/>
      <c r="BK273"/>
      <c r="BL273"/>
      <c r="BO273"/>
      <c r="BP273"/>
      <c r="BS273"/>
      <c r="BT273"/>
    </row>
    <row r="274" spans="1:73" x14ac:dyDescent="0.2">
      <c r="AM274"/>
      <c r="AO274" s="4"/>
      <c r="AQ274"/>
      <c r="AS274" s="4"/>
      <c r="AU274"/>
      <c r="AZ274"/>
      <c r="BD274"/>
      <c r="BF274" s="4"/>
      <c r="BH274"/>
      <c r="BJ274" s="4"/>
      <c r="BL274"/>
      <c r="BN274" s="4"/>
      <c r="BP274"/>
      <c r="BR274" s="4"/>
      <c r="BT274"/>
      <c r="BU274" s="4"/>
    </row>
    <row r="275" spans="1:73" x14ac:dyDescent="0.2">
      <c r="AM275"/>
      <c r="AO275" s="4"/>
      <c r="AQ275"/>
      <c r="AS275" s="4"/>
      <c r="AU275"/>
      <c r="AZ275"/>
      <c r="BT275"/>
      <c r="BU275" s="4"/>
    </row>
    <row r="276" spans="1:73" x14ac:dyDescent="0.2">
      <c r="AM276"/>
      <c r="AO276" s="4"/>
      <c r="AQ276"/>
      <c r="AS276" s="4"/>
      <c r="AU276"/>
      <c r="AZ276"/>
      <c r="BT276"/>
      <c r="BU276" s="4"/>
    </row>
    <row r="277" spans="1:73" x14ac:dyDescent="0.2">
      <c r="AM277"/>
      <c r="AO277" s="4"/>
      <c r="AQ277"/>
      <c r="AS277" s="4"/>
      <c r="AU277"/>
      <c r="AZ277"/>
      <c r="BT277"/>
      <c r="BU277" s="4"/>
    </row>
    <row r="278" spans="1:73" x14ac:dyDescent="0.2">
      <c r="AM278"/>
      <c r="AO278" s="4"/>
      <c r="AQ278"/>
      <c r="AS278" s="4"/>
      <c r="AU278"/>
      <c r="AZ278"/>
      <c r="BT278"/>
      <c r="BU278" s="4"/>
    </row>
    <row r="279" spans="1:73" x14ac:dyDescent="0.2">
      <c r="AM279"/>
      <c r="AO279" s="4"/>
      <c r="AQ279"/>
      <c r="AS279" s="4"/>
      <c r="AU279"/>
      <c r="AZ279"/>
      <c r="BT279"/>
      <c r="BU279" s="4"/>
    </row>
    <row r="280" spans="1:73" x14ac:dyDescent="0.2">
      <c r="AM280"/>
      <c r="AO280" s="4"/>
      <c r="AQ280"/>
      <c r="AS280" s="4"/>
      <c r="AU280"/>
      <c r="AZ280"/>
      <c r="BT280"/>
      <c r="BU280" s="4"/>
    </row>
    <row r="281" spans="1:73" x14ac:dyDescent="0.2">
      <c r="AM281"/>
      <c r="AO281" s="4"/>
      <c r="AQ281"/>
      <c r="AS281" s="4"/>
      <c r="AU281"/>
      <c r="AZ281"/>
      <c r="BT281"/>
      <c r="BU281" s="4"/>
    </row>
    <row r="282" spans="1:73" x14ac:dyDescent="0.2">
      <c r="AM282"/>
      <c r="AO282" s="4"/>
      <c r="AQ282"/>
      <c r="AS282" s="4"/>
      <c r="AU282"/>
      <c r="AZ282"/>
      <c r="BT282"/>
      <c r="BU282" s="4"/>
    </row>
    <row r="283" spans="1:73" x14ac:dyDescent="0.2">
      <c r="AM283"/>
      <c r="AO283" s="4"/>
      <c r="AQ283"/>
      <c r="AS283" s="4"/>
      <c r="AU283"/>
      <c r="AZ283"/>
      <c r="BT283"/>
      <c r="BU283" s="4"/>
    </row>
    <row r="284" spans="1:73" x14ac:dyDescent="0.2">
      <c r="AM284"/>
      <c r="AO284" s="4"/>
      <c r="AQ284"/>
      <c r="AS284" s="4"/>
      <c r="AU284"/>
      <c r="AZ284"/>
      <c r="BT284"/>
      <c r="BU284" s="4"/>
    </row>
    <row r="285" spans="1:73" x14ac:dyDescent="0.2">
      <c r="AM285"/>
      <c r="AO285" s="4"/>
      <c r="AQ285"/>
      <c r="AS285" s="4"/>
      <c r="AU285"/>
      <c r="AZ285"/>
      <c r="BT285"/>
      <c r="BU285" s="4"/>
    </row>
    <row r="286" spans="1:73" x14ac:dyDescent="0.2">
      <c r="AM286"/>
      <c r="AO286" s="4"/>
      <c r="AQ286"/>
      <c r="AS286" s="4"/>
      <c r="AU286"/>
      <c r="AZ286"/>
      <c r="BT286"/>
      <c r="BU286" s="4"/>
    </row>
    <row r="287" spans="1:73" x14ac:dyDescent="0.2">
      <c r="AM287"/>
      <c r="AO287" s="4"/>
      <c r="AQ287"/>
      <c r="AS287" s="4"/>
      <c r="AU287"/>
      <c r="AZ287"/>
      <c r="BT287"/>
      <c r="BU287" s="4"/>
    </row>
    <row r="288" spans="1:73" x14ac:dyDescent="0.2">
      <c r="AM288"/>
      <c r="AO288" s="4"/>
      <c r="AQ288"/>
      <c r="AS288" s="4"/>
      <c r="AU288"/>
      <c r="AZ288"/>
      <c r="BT288"/>
      <c r="BU288" s="4"/>
    </row>
    <row r="289" spans="39:73" x14ac:dyDescent="0.2">
      <c r="AM289"/>
      <c r="AO289" s="4"/>
      <c r="AQ289"/>
      <c r="AS289" s="4"/>
      <c r="AU289"/>
      <c r="AZ289"/>
      <c r="BT289"/>
      <c r="BU289" s="4"/>
    </row>
    <row r="290" spans="39:73" x14ac:dyDescent="0.2">
      <c r="AM290"/>
      <c r="AO290" s="4"/>
      <c r="AQ290"/>
      <c r="AS290" s="4"/>
      <c r="AU290"/>
      <c r="AZ290"/>
      <c r="BT290"/>
    </row>
    <row r="291" spans="39:73" x14ac:dyDescent="0.2">
      <c r="AM291"/>
      <c r="AO291" s="4"/>
      <c r="AQ291"/>
      <c r="AS291" s="4"/>
      <c r="AU291"/>
      <c r="AZ291"/>
      <c r="BT291"/>
    </row>
    <row r="292" spans="39:73" x14ac:dyDescent="0.2">
      <c r="AM292"/>
      <c r="AO292" s="4"/>
      <c r="AQ292"/>
      <c r="AS292" s="4"/>
      <c r="AU292"/>
      <c r="AZ292"/>
      <c r="BT292"/>
    </row>
    <row r="293" spans="39:73" x14ac:dyDescent="0.2">
      <c r="AM293"/>
      <c r="AO293" s="4"/>
      <c r="AQ293"/>
      <c r="AS293" s="4"/>
      <c r="AU293"/>
      <c r="AZ293"/>
      <c r="BT293"/>
    </row>
    <row r="294" spans="39:73" x14ac:dyDescent="0.2">
      <c r="AM294"/>
      <c r="AO294" s="4"/>
      <c r="AQ294"/>
      <c r="AS294" s="4"/>
      <c r="AU294"/>
      <c r="AZ294"/>
      <c r="BT294"/>
    </row>
    <row r="295" spans="39:73" x14ac:dyDescent="0.2">
      <c r="AM295"/>
      <c r="AO295" s="4"/>
      <c r="AQ295"/>
      <c r="AS295" s="4"/>
      <c r="AU295"/>
      <c r="AZ295"/>
      <c r="BT295"/>
    </row>
    <row r="296" spans="39:73" x14ac:dyDescent="0.2">
      <c r="AM296"/>
      <c r="AO296" s="4"/>
      <c r="AQ296"/>
      <c r="AS296" s="4"/>
      <c r="AU296"/>
      <c r="AZ296"/>
      <c r="BT296"/>
    </row>
    <row r="297" spans="39:73" x14ac:dyDescent="0.2">
      <c r="AM297"/>
      <c r="AO297" s="4"/>
      <c r="AQ297"/>
      <c r="AS297" s="4"/>
      <c r="AU297"/>
      <c r="AZ297"/>
      <c r="BT297"/>
    </row>
    <row r="298" spans="39:73" x14ac:dyDescent="0.2">
      <c r="AM298"/>
      <c r="AO298" s="4"/>
      <c r="AQ298"/>
      <c r="AS298" s="4"/>
      <c r="AU298"/>
      <c r="AZ298"/>
      <c r="BT298"/>
    </row>
    <row r="299" spans="39:73" x14ac:dyDescent="0.2">
      <c r="AM299"/>
      <c r="AO299" s="4"/>
      <c r="AQ299"/>
      <c r="AS299" s="4"/>
      <c r="AU299"/>
      <c r="AZ299"/>
      <c r="BT299"/>
    </row>
    <row r="300" spans="39:73" x14ac:dyDescent="0.2">
      <c r="AM300"/>
      <c r="AO300" s="4"/>
      <c r="AQ300"/>
      <c r="AS300" s="4"/>
      <c r="AU300"/>
      <c r="AZ300"/>
      <c r="BD300"/>
      <c r="BF300" s="4"/>
      <c r="BH300"/>
      <c r="BJ300" s="4"/>
      <c r="BL300"/>
      <c r="BN300" s="4"/>
      <c r="BP300"/>
      <c r="BR300" s="4"/>
      <c r="BT300"/>
    </row>
    <row r="301" spans="39:73" x14ac:dyDescent="0.2">
      <c r="AM301"/>
      <c r="AO301" s="4"/>
      <c r="AQ301"/>
      <c r="AS301" s="4"/>
      <c r="AU301"/>
      <c r="AZ301"/>
      <c r="BD301"/>
      <c r="BF301" s="4"/>
      <c r="BH301"/>
      <c r="BJ301" s="4"/>
      <c r="BL301"/>
      <c r="BN301" s="4"/>
      <c r="BP301"/>
      <c r="BR301" s="4"/>
      <c r="BT301"/>
    </row>
    <row r="302" spans="39:73" x14ac:dyDescent="0.2">
      <c r="AM302"/>
      <c r="AO302" s="4"/>
      <c r="AQ302"/>
      <c r="AS302" s="4"/>
      <c r="AU302"/>
      <c r="AZ302"/>
      <c r="BD302"/>
      <c r="BF302" s="4"/>
      <c r="BH302"/>
      <c r="BJ302" s="4"/>
      <c r="BL302"/>
      <c r="BN302" s="4"/>
      <c r="BP302"/>
      <c r="BR302" s="4"/>
      <c r="BT302"/>
    </row>
    <row r="303" spans="39:73" x14ac:dyDescent="0.2">
      <c r="AM303"/>
      <c r="AO303" s="4"/>
      <c r="AQ303"/>
      <c r="AS303" s="4"/>
      <c r="AU303"/>
      <c r="AZ303"/>
      <c r="BD303"/>
      <c r="BF303" s="4"/>
      <c r="BH303"/>
      <c r="BJ303" s="4"/>
      <c r="BL303"/>
      <c r="BN303" s="4"/>
      <c r="BP303"/>
      <c r="BR303" s="4"/>
      <c r="BT303"/>
    </row>
    <row r="304" spans="39:73" x14ac:dyDescent="0.2">
      <c r="AM304"/>
      <c r="AO304" s="4"/>
      <c r="AQ304"/>
      <c r="AS304" s="4"/>
      <c r="AU304"/>
      <c r="AZ304"/>
      <c r="BD304"/>
      <c r="BF304" s="4"/>
      <c r="BH304"/>
      <c r="BJ304" s="4"/>
      <c r="BL304"/>
      <c r="BN304" s="4"/>
      <c r="BP304"/>
      <c r="BR304" s="4"/>
      <c r="BT304"/>
    </row>
    <row r="305" spans="39:72" x14ac:dyDescent="0.2">
      <c r="AM305"/>
      <c r="AO305" s="4"/>
      <c r="AQ305"/>
      <c r="AS305" s="4"/>
      <c r="AU305"/>
      <c r="AZ305"/>
      <c r="BD305"/>
      <c r="BF305" s="4"/>
      <c r="BH305"/>
      <c r="BJ305" s="4"/>
      <c r="BL305"/>
      <c r="BN305" s="4"/>
      <c r="BP305"/>
      <c r="BR305" s="4"/>
      <c r="BT305"/>
    </row>
    <row r="306" spans="39:72" x14ac:dyDescent="0.2">
      <c r="AM306"/>
      <c r="AO306" s="4"/>
      <c r="AQ306"/>
      <c r="AS306" s="4"/>
      <c r="AU306"/>
      <c r="AZ306"/>
      <c r="BD306"/>
      <c r="BF306" s="4"/>
      <c r="BH306"/>
      <c r="BJ306" s="4"/>
      <c r="BL306"/>
      <c r="BN306" s="4"/>
      <c r="BP306"/>
      <c r="BR306" s="4"/>
      <c r="BT306"/>
    </row>
    <row r="307" spans="39:72" x14ac:dyDescent="0.2">
      <c r="AM307"/>
      <c r="AO307" s="4"/>
      <c r="AQ307"/>
      <c r="AS307" s="4"/>
      <c r="AU307"/>
      <c r="AZ307"/>
      <c r="BD307"/>
      <c r="BF307" s="4"/>
      <c r="BH307"/>
      <c r="BJ307" s="4"/>
      <c r="BL307"/>
      <c r="BN307" s="4"/>
      <c r="BP307"/>
      <c r="BR307" s="4"/>
      <c r="BT307"/>
    </row>
    <row r="308" spans="39:72" x14ac:dyDescent="0.2">
      <c r="AM308"/>
      <c r="AO308" s="4"/>
      <c r="AQ308"/>
      <c r="AS308" s="4"/>
      <c r="AU308"/>
      <c r="AZ308"/>
      <c r="BD308"/>
      <c r="BF308" s="4"/>
      <c r="BH308"/>
      <c r="BJ308" s="4"/>
      <c r="BL308"/>
      <c r="BN308" s="4"/>
      <c r="BP308"/>
      <c r="BR308" s="4"/>
      <c r="BT308"/>
    </row>
    <row r="309" spans="39:72" x14ac:dyDescent="0.2">
      <c r="AM309"/>
      <c r="AO309" s="4"/>
      <c r="AQ309"/>
      <c r="AS309" s="4"/>
      <c r="AU309"/>
      <c r="AZ309"/>
      <c r="BD309"/>
      <c r="BF309" s="4"/>
      <c r="BH309"/>
      <c r="BJ309" s="4"/>
      <c r="BL309"/>
      <c r="BN309" s="4"/>
      <c r="BP309"/>
      <c r="BR309" s="4"/>
      <c r="BT309"/>
    </row>
    <row r="310" spans="39:72" x14ac:dyDescent="0.2">
      <c r="AM310"/>
      <c r="AO310" s="4"/>
      <c r="AQ310"/>
      <c r="AS310" s="4"/>
      <c r="AU310"/>
      <c r="AZ310"/>
      <c r="BD310"/>
      <c r="BF310" s="4"/>
      <c r="BH310"/>
      <c r="BJ310" s="4"/>
      <c r="BL310"/>
      <c r="BN310" s="4"/>
      <c r="BP310"/>
      <c r="BR310" s="4"/>
      <c r="BT310"/>
    </row>
    <row r="311" spans="39:72" x14ac:dyDescent="0.2">
      <c r="AM311"/>
      <c r="AO311" s="4"/>
      <c r="AQ311"/>
      <c r="AS311" s="4"/>
      <c r="AU311"/>
      <c r="AZ311"/>
      <c r="BD311"/>
      <c r="BF311" s="4"/>
      <c r="BH311"/>
      <c r="BJ311" s="4"/>
      <c r="BL311"/>
      <c r="BN311" s="4"/>
      <c r="BP311"/>
      <c r="BR311" s="4"/>
      <c r="BT311"/>
    </row>
    <row r="312" spans="39:72" x14ac:dyDescent="0.2">
      <c r="AM312"/>
      <c r="AO312" s="4"/>
      <c r="AQ312"/>
      <c r="AS312" s="4"/>
      <c r="AU312"/>
      <c r="AZ312"/>
      <c r="BD312"/>
      <c r="BF312" s="4"/>
      <c r="BH312"/>
      <c r="BJ312" s="4"/>
      <c r="BL312"/>
      <c r="BN312" s="4"/>
      <c r="BP312"/>
      <c r="BR312" s="4"/>
      <c r="BT312"/>
    </row>
    <row r="313" spans="39:72" x14ac:dyDescent="0.2">
      <c r="AM313"/>
      <c r="AO313" s="4"/>
      <c r="AQ313"/>
      <c r="AS313" s="4"/>
      <c r="AU313"/>
      <c r="AZ313"/>
      <c r="BD313"/>
      <c r="BF313" s="4"/>
      <c r="BH313"/>
      <c r="BJ313" s="4"/>
      <c r="BL313"/>
      <c r="BN313" s="4"/>
      <c r="BP313"/>
      <c r="BR313" s="4"/>
      <c r="BT313"/>
    </row>
    <row r="314" spans="39:72" x14ac:dyDescent="0.2">
      <c r="AM314"/>
      <c r="AO314" s="4"/>
      <c r="AQ314"/>
      <c r="AS314" s="4"/>
      <c r="AU314"/>
      <c r="AZ314"/>
      <c r="BD314"/>
      <c r="BF314" s="4"/>
      <c r="BH314"/>
      <c r="BJ314" s="4"/>
      <c r="BL314"/>
      <c r="BN314" s="4"/>
      <c r="BP314"/>
      <c r="BR314" s="4"/>
      <c r="BT314"/>
    </row>
    <row r="315" spans="39:72" x14ac:dyDescent="0.2">
      <c r="AM315"/>
      <c r="AO315" s="4"/>
      <c r="AQ315"/>
      <c r="AS315" s="4"/>
      <c r="AU315"/>
      <c r="AZ315"/>
      <c r="BD315"/>
      <c r="BF315" s="4"/>
      <c r="BH315"/>
      <c r="BJ315" s="4"/>
      <c r="BL315"/>
      <c r="BN315" s="4"/>
      <c r="BP315"/>
      <c r="BR315" s="4"/>
      <c r="BT315"/>
    </row>
    <row r="316" spans="39:72" x14ac:dyDescent="0.2">
      <c r="AM316"/>
      <c r="AO316" s="4"/>
      <c r="AQ316"/>
      <c r="AS316" s="4"/>
      <c r="AU316"/>
      <c r="AZ316"/>
      <c r="BD316"/>
      <c r="BF316" s="4"/>
      <c r="BH316"/>
      <c r="BJ316" s="4"/>
      <c r="BL316"/>
      <c r="BN316" s="4"/>
      <c r="BP316"/>
      <c r="BR316" s="4"/>
      <c r="BT316"/>
    </row>
    <row r="317" spans="39:72" x14ac:dyDescent="0.2">
      <c r="AM317"/>
      <c r="AO317" s="4"/>
      <c r="AQ317"/>
      <c r="AS317" s="4"/>
      <c r="AU317"/>
      <c r="AZ317"/>
      <c r="BD317"/>
      <c r="BF317" s="4"/>
      <c r="BH317"/>
      <c r="BJ317" s="4"/>
      <c r="BL317"/>
      <c r="BN317" s="4"/>
      <c r="BP317"/>
      <c r="BR317" s="4"/>
      <c r="BT317"/>
    </row>
    <row r="318" spans="39:72" x14ac:dyDescent="0.2">
      <c r="AM318"/>
      <c r="AO318" s="4"/>
      <c r="AQ318"/>
      <c r="AS318" s="4"/>
      <c r="AU318"/>
      <c r="AZ318"/>
      <c r="BD318"/>
      <c r="BF318" s="4"/>
      <c r="BH318"/>
      <c r="BJ318" s="4"/>
      <c r="BL318"/>
      <c r="BN318" s="4"/>
      <c r="BP318"/>
      <c r="BR318" s="4"/>
      <c r="BT318"/>
    </row>
    <row r="319" spans="39:72" x14ac:dyDescent="0.2">
      <c r="AM319"/>
      <c r="AO319" s="4"/>
      <c r="AQ319"/>
      <c r="AS319" s="4"/>
      <c r="AU319"/>
      <c r="AZ319"/>
      <c r="BD319"/>
      <c r="BF319" s="4"/>
      <c r="BH319"/>
      <c r="BJ319" s="4"/>
      <c r="BL319"/>
      <c r="BN319" s="4"/>
      <c r="BP319"/>
      <c r="BR319" s="4"/>
      <c r="BT319"/>
    </row>
    <row r="320" spans="39:72" x14ac:dyDescent="0.2">
      <c r="AM320"/>
      <c r="AO320" s="4"/>
      <c r="AQ320"/>
      <c r="AS320" s="4"/>
      <c r="AU320"/>
      <c r="AZ320"/>
      <c r="BD320"/>
      <c r="BF320" s="4"/>
      <c r="BH320"/>
      <c r="BJ320" s="4"/>
      <c r="BL320"/>
      <c r="BN320" s="4"/>
      <c r="BP320"/>
      <c r="BR320" s="4"/>
      <c r="BT320"/>
    </row>
    <row r="321" spans="39:72" x14ac:dyDescent="0.2">
      <c r="AM321"/>
      <c r="AO321" s="4"/>
      <c r="AQ321"/>
      <c r="AS321" s="4"/>
      <c r="AU321"/>
      <c r="AZ321"/>
      <c r="BD321"/>
      <c r="BF321" s="4"/>
      <c r="BH321"/>
      <c r="BJ321" s="4"/>
      <c r="BL321"/>
      <c r="BN321" s="4"/>
      <c r="BP321"/>
      <c r="BR321" s="4"/>
      <c r="BT321"/>
    </row>
    <row r="322" spans="39:72" x14ac:dyDescent="0.2">
      <c r="AM322"/>
      <c r="AO322" s="4"/>
      <c r="AQ322"/>
      <c r="AS322" s="4"/>
      <c r="AU322"/>
      <c r="AZ322"/>
      <c r="BD322"/>
      <c r="BF322" s="4"/>
      <c r="BH322"/>
      <c r="BJ322" s="4"/>
      <c r="BL322"/>
      <c r="BN322" s="4"/>
      <c r="BP322"/>
      <c r="BR322" s="4"/>
      <c r="BT322"/>
    </row>
    <row r="323" spans="39:72" x14ac:dyDescent="0.2">
      <c r="AM323"/>
      <c r="AO323" s="4"/>
      <c r="AQ323"/>
      <c r="AS323" s="4"/>
      <c r="AU323"/>
      <c r="AZ323"/>
      <c r="BD323"/>
      <c r="BF323" s="4"/>
      <c r="BH323"/>
      <c r="BJ323" s="4"/>
      <c r="BL323"/>
      <c r="BN323" s="4"/>
      <c r="BP323"/>
      <c r="BR323" s="4"/>
      <c r="BT323"/>
    </row>
    <row r="324" spans="39:72" x14ac:dyDescent="0.2">
      <c r="AM324"/>
      <c r="AO324" s="4"/>
      <c r="AQ324"/>
      <c r="AS324" s="4"/>
      <c r="AU324"/>
      <c r="AZ324"/>
      <c r="BD324"/>
      <c r="BF324" s="4"/>
      <c r="BH324"/>
      <c r="BJ324" s="4"/>
      <c r="BL324"/>
      <c r="BN324" s="4"/>
      <c r="BP324"/>
      <c r="BR324" s="4"/>
      <c r="BT324"/>
    </row>
    <row r="325" spans="39:72" x14ac:dyDescent="0.2">
      <c r="AM325"/>
      <c r="AO325" s="4"/>
      <c r="AQ325"/>
      <c r="AS325" s="4"/>
      <c r="AU325"/>
      <c r="AZ325"/>
      <c r="BD325"/>
      <c r="BF325" s="4"/>
      <c r="BH325"/>
      <c r="BJ325" s="4"/>
      <c r="BL325"/>
      <c r="BN325" s="4"/>
      <c r="BP325"/>
      <c r="BR325" s="4"/>
      <c r="BT325"/>
    </row>
    <row r="326" spans="39:72" x14ac:dyDescent="0.2">
      <c r="AM326"/>
      <c r="AO326" s="4"/>
      <c r="AQ326"/>
      <c r="AS326" s="4"/>
      <c r="AU326"/>
      <c r="AZ326"/>
      <c r="BD326"/>
      <c r="BF326" s="4"/>
      <c r="BH326"/>
      <c r="BJ326" s="4"/>
      <c r="BL326"/>
      <c r="BN326" s="4"/>
      <c r="BP326"/>
      <c r="BR326" s="4"/>
      <c r="BT326"/>
    </row>
    <row r="327" spans="39:72" x14ac:dyDescent="0.2">
      <c r="AM327"/>
      <c r="AO327" s="4"/>
      <c r="AQ327"/>
      <c r="AS327" s="4"/>
      <c r="AU327"/>
      <c r="AZ327"/>
      <c r="BD327"/>
      <c r="BF327" s="4"/>
      <c r="BH327"/>
      <c r="BJ327" s="4"/>
      <c r="BL327"/>
      <c r="BN327" s="4"/>
      <c r="BP327"/>
      <c r="BR327" s="4"/>
      <c r="BT327"/>
    </row>
    <row r="328" spans="39:72" x14ac:dyDescent="0.2">
      <c r="AM328"/>
      <c r="AO328" s="4"/>
      <c r="AQ328"/>
      <c r="AS328" s="4"/>
      <c r="AU328"/>
      <c r="AZ328"/>
      <c r="BD328"/>
      <c r="BF328" s="4"/>
      <c r="BH328"/>
      <c r="BJ328" s="4"/>
      <c r="BL328"/>
      <c r="BN328" s="4"/>
      <c r="BP328"/>
      <c r="BR328" s="4"/>
      <c r="BT328"/>
    </row>
    <row r="329" spans="39:72" x14ac:dyDescent="0.2">
      <c r="AM329"/>
      <c r="AO329" s="4"/>
      <c r="AQ329"/>
      <c r="AS329" s="4"/>
      <c r="AU329"/>
      <c r="AZ329"/>
      <c r="BD329"/>
      <c r="BF329" s="4"/>
      <c r="BH329"/>
      <c r="BJ329" s="4"/>
      <c r="BL329"/>
      <c r="BN329" s="4"/>
      <c r="BP329"/>
      <c r="BR329" s="4"/>
      <c r="BT329"/>
    </row>
    <row r="330" spans="39:72" x14ac:dyDescent="0.2">
      <c r="AM330"/>
      <c r="AO330" s="4"/>
      <c r="AQ330"/>
      <c r="AS330" s="4"/>
      <c r="AU330"/>
      <c r="AZ330"/>
      <c r="BD330"/>
      <c r="BF330" s="4"/>
      <c r="BH330"/>
      <c r="BJ330" s="4"/>
      <c r="BL330"/>
      <c r="BN330" s="4"/>
      <c r="BP330"/>
      <c r="BR330" s="4"/>
      <c r="BT330"/>
    </row>
    <row r="331" spans="39:72" x14ac:dyDescent="0.2">
      <c r="AM331"/>
      <c r="AO331" s="4"/>
      <c r="AQ331"/>
      <c r="AS331" s="4"/>
      <c r="AU331"/>
      <c r="AZ331"/>
      <c r="BD331"/>
      <c r="BF331" s="4"/>
      <c r="BH331"/>
      <c r="BJ331" s="4"/>
      <c r="BL331"/>
      <c r="BN331" s="4"/>
      <c r="BP331"/>
      <c r="BR331" s="4"/>
      <c r="BT331"/>
    </row>
    <row r="332" spans="39:72" x14ac:dyDescent="0.2">
      <c r="AM332"/>
      <c r="AO332" s="4"/>
      <c r="AQ332"/>
      <c r="AS332" s="4"/>
      <c r="AU332"/>
      <c r="AZ332"/>
      <c r="BD332"/>
      <c r="BF332" s="4"/>
      <c r="BH332"/>
      <c r="BJ332" s="4"/>
      <c r="BL332"/>
      <c r="BN332" s="4"/>
      <c r="BP332"/>
      <c r="BR332" s="4"/>
      <c r="BT332"/>
    </row>
    <row r="333" spans="39:72" x14ac:dyDescent="0.2">
      <c r="AM333"/>
      <c r="AO333" s="4"/>
      <c r="AQ333"/>
      <c r="AS333" s="4"/>
      <c r="AU333"/>
      <c r="AZ333"/>
      <c r="BD333"/>
      <c r="BF333" s="4"/>
      <c r="BH333"/>
      <c r="BJ333" s="4"/>
      <c r="BL333"/>
      <c r="BN333" s="4"/>
      <c r="BP333"/>
      <c r="BR333" s="4"/>
      <c r="BT333"/>
    </row>
    <row r="334" spans="39:72" x14ac:dyDescent="0.2">
      <c r="AM334"/>
      <c r="AO334" s="4"/>
      <c r="AQ334"/>
      <c r="AS334" s="4"/>
      <c r="AU334"/>
      <c r="AZ334"/>
      <c r="BD334"/>
      <c r="BF334" s="4"/>
      <c r="BH334"/>
      <c r="BJ334" s="4"/>
      <c r="BL334"/>
      <c r="BN334" s="4"/>
      <c r="BP334"/>
      <c r="BR334" s="4"/>
      <c r="BT334"/>
    </row>
    <row r="335" spans="39:72" x14ac:dyDescent="0.2">
      <c r="AM335"/>
      <c r="AO335" s="4"/>
      <c r="AQ335"/>
      <c r="AS335" s="4"/>
      <c r="AU335"/>
      <c r="AZ335"/>
      <c r="BD335"/>
      <c r="BF335" s="4"/>
      <c r="BH335"/>
      <c r="BJ335" s="4"/>
      <c r="BL335"/>
      <c r="BN335" s="4"/>
      <c r="BP335"/>
      <c r="BR335" s="4"/>
      <c r="BT335"/>
    </row>
    <row r="336" spans="39:72" x14ac:dyDescent="0.2">
      <c r="AM336"/>
      <c r="AO336" s="4"/>
      <c r="AQ336"/>
      <c r="AS336" s="4"/>
      <c r="AU336"/>
      <c r="AZ336"/>
      <c r="BD336"/>
      <c r="BF336" s="4"/>
      <c r="BH336"/>
      <c r="BJ336" s="4"/>
      <c r="BL336"/>
      <c r="BN336" s="4"/>
      <c r="BP336"/>
      <c r="BR336" s="4"/>
      <c r="BT336"/>
    </row>
    <row r="337" spans="39:72" x14ac:dyDescent="0.2">
      <c r="AM337"/>
      <c r="AO337" s="4"/>
      <c r="AQ337"/>
      <c r="AS337" s="4"/>
      <c r="AU337"/>
      <c r="AZ337"/>
      <c r="BD337"/>
      <c r="BF337" s="4"/>
      <c r="BH337"/>
      <c r="BJ337" s="4"/>
      <c r="BL337"/>
      <c r="BN337" s="4"/>
      <c r="BP337"/>
      <c r="BR337" s="4"/>
      <c r="BT337"/>
    </row>
    <row r="338" spans="39:72" x14ac:dyDescent="0.2">
      <c r="AM338"/>
      <c r="AO338" s="4"/>
      <c r="AQ338"/>
      <c r="AS338" s="4"/>
      <c r="AU338"/>
      <c r="AZ338"/>
      <c r="BD338"/>
      <c r="BF338" s="4"/>
      <c r="BH338"/>
      <c r="BJ338" s="4"/>
      <c r="BL338"/>
      <c r="BN338" s="4"/>
      <c r="BP338"/>
      <c r="BR338" s="4"/>
      <c r="BT338"/>
    </row>
    <row r="339" spans="39:72" x14ac:dyDescent="0.2">
      <c r="AM339"/>
      <c r="AO339" s="4"/>
      <c r="AQ339"/>
      <c r="AS339" s="4"/>
      <c r="AU339"/>
      <c r="AZ339"/>
      <c r="BD339"/>
      <c r="BF339" s="4"/>
      <c r="BH339"/>
      <c r="BJ339" s="4"/>
      <c r="BL339"/>
      <c r="BN339" s="4"/>
      <c r="BP339"/>
      <c r="BR339" s="4"/>
      <c r="BT339"/>
    </row>
    <row r="340" spans="39:72" x14ac:dyDescent="0.2">
      <c r="AM340"/>
      <c r="AO340" s="4"/>
      <c r="AQ340"/>
      <c r="AS340" s="4"/>
      <c r="AU340"/>
      <c r="AZ340"/>
      <c r="BD340"/>
      <c r="BF340" s="4"/>
      <c r="BH340"/>
      <c r="BJ340" s="4"/>
      <c r="BL340"/>
      <c r="BN340" s="4"/>
      <c r="BP340"/>
      <c r="BR340" s="4"/>
      <c r="BT340"/>
    </row>
    <row r="341" spans="39:72" x14ac:dyDescent="0.2">
      <c r="AM341"/>
      <c r="AO341" s="4"/>
      <c r="AQ341"/>
      <c r="AS341" s="4"/>
      <c r="AU341"/>
      <c r="AZ341"/>
      <c r="BD341"/>
      <c r="BF341" s="4"/>
      <c r="BH341"/>
      <c r="BJ341" s="4"/>
      <c r="BL341"/>
      <c r="BN341" s="4"/>
      <c r="BP341"/>
      <c r="BR341" s="4"/>
      <c r="BT341"/>
    </row>
    <row r="342" spans="39:72" x14ac:dyDescent="0.2">
      <c r="AM342"/>
      <c r="AO342" s="4"/>
      <c r="AQ342"/>
      <c r="AS342" s="4"/>
      <c r="AU342"/>
      <c r="AZ342"/>
      <c r="BD342"/>
      <c r="BF342" s="4"/>
      <c r="BH342"/>
      <c r="BJ342" s="4"/>
      <c r="BL342"/>
      <c r="BN342" s="4"/>
      <c r="BP342"/>
      <c r="BR342" s="4"/>
      <c r="BT342"/>
    </row>
    <row r="343" spans="39:72" x14ac:dyDescent="0.2">
      <c r="AM343"/>
      <c r="AO343" s="4"/>
      <c r="AQ343"/>
      <c r="AS343" s="4"/>
      <c r="AU343"/>
      <c r="AZ343"/>
      <c r="BD343"/>
      <c r="BF343" s="4"/>
      <c r="BH343"/>
      <c r="BJ343" s="4"/>
      <c r="BL343"/>
      <c r="BN343" s="4"/>
      <c r="BP343"/>
      <c r="BR343" s="4"/>
      <c r="BT343"/>
    </row>
    <row r="344" spans="39:72" x14ac:dyDescent="0.2">
      <c r="AM344"/>
      <c r="AO344" s="4"/>
      <c r="AQ344"/>
      <c r="AS344" s="4"/>
      <c r="AU344"/>
      <c r="AZ344"/>
      <c r="BD344"/>
      <c r="BF344" s="4"/>
      <c r="BH344"/>
      <c r="BJ344" s="4"/>
      <c r="BL344"/>
      <c r="BN344" s="4"/>
      <c r="BP344"/>
      <c r="BR344" s="4"/>
      <c r="BT344"/>
    </row>
    <row r="345" spans="39:72" x14ac:dyDescent="0.2">
      <c r="AM345"/>
      <c r="AO345" s="4"/>
      <c r="AQ345"/>
      <c r="AS345" s="4"/>
      <c r="AU345"/>
      <c r="AZ345"/>
      <c r="BD345"/>
      <c r="BF345" s="4"/>
      <c r="BH345"/>
      <c r="BJ345" s="4"/>
      <c r="BL345"/>
      <c r="BN345" s="4"/>
      <c r="BP345"/>
      <c r="BR345" s="4"/>
      <c r="BT345"/>
    </row>
    <row r="346" spans="39:72" x14ac:dyDescent="0.2">
      <c r="AM346"/>
      <c r="AO346" s="4"/>
      <c r="AQ346"/>
      <c r="AS346" s="4"/>
      <c r="AU346"/>
      <c r="AZ346"/>
      <c r="BD346"/>
      <c r="BF346" s="4"/>
      <c r="BH346"/>
      <c r="BJ346" s="4"/>
      <c r="BL346"/>
      <c r="BN346" s="4"/>
      <c r="BP346"/>
      <c r="BR346" s="4"/>
      <c r="BT346"/>
    </row>
    <row r="347" spans="39:72" x14ac:dyDescent="0.2">
      <c r="AM347"/>
      <c r="AO347" s="4"/>
      <c r="AQ347"/>
      <c r="AS347" s="4"/>
      <c r="AU347"/>
      <c r="AZ347"/>
      <c r="BD347"/>
      <c r="BF347" s="4"/>
      <c r="BH347"/>
      <c r="BJ347" s="4"/>
      <c r="BL347"/>
      <c r="BN347" s="4"/>
      <c r="BP347"/>
      <c r="BR347" s="4"/>
      <c r="BT347"/>
    </row>
    <row r="348" spans="39:72" x14ac:dyDescent="0.2">
      <c r="AM348"/>
      <c r="AO348" s="4"/>
      <c r="AQ348"/>
      <c r="AS348" s="4"/>
      <c r="AU348"/>
      <c r="AZ348"/>
      <c r="BD348"/>
      <c r="BF348" s="4"/>
      <c r="BH348"/>
      <c r="BJ348" s="4"/>
      <c r="BL348"/>
      <c r="BN348" s="4"/>
      <c r="BP348"/>
      <c r="BR348" s="4"/>
      <c r="BT348"/>
    </row>
    <row r="349" spans="39:72" x14ac:dyDescent="0.2">
      <c r="AM349"/>
      <c r="AO349" s="4"/>
      <c r="AQ349"/>
      <c r="AS349" s="4"/>
      <c r="AU349"/>
      <c r="AZ349"/>
      <c r="BD349"/>
      <c r="BF349" s="4"/>
      <c r="BH349"/>
      <c r="BJ349" s="4"/>
      <c r="BL349"/>
      <c r="BN349" s="4"/>
      <c r="BP349"/>
      <c r="BR349" s="4"/>
      <c r="BT349"/>
    </row>
    <row r="350" spans="39:72" x14ac:dyDescent="0.2">
      <c r="AM350"/>
      <c r="AO350" s="4"/>
      <c r="AQ350"/>
      <c r="AS350" s="4"/>
      <c r="AU350"/>
      <c r="AZ350"/>
      <c r="BD350"/>
      <c r="BF350" s="4"/>
      <c r="BH350"/>
      <c r="BJ350" s="4"/>
      <c r="BL350"/>
      <c r="BN350" s="4"/>
      <c r="BP350"/>
      <c r="BR350" s="4"/>
      <c r="BT350"/>
    </row>
    <row r="351" spans="39:72" x14ac:dyDescent="0.2">
      <c r="AM351"/>
      <c r="AO351" s="4"/>
      <c r="AQ351"/>
      <c r="AS351" s="4"/>
      <c r="AU351"/>
      <c r="AZ351"/>
      <c r="BD351"/>
      <c r="BF351" s="4"/>
      <c r="BH351"/>
      <c r="BJ351" s="4"/>
      <c r="BL351"/>
      <c r="BN351" s="4"/>
      <c r="BP351"/>
      <c r="BR351" s="4"/>
      <c r="BT351"/>
    </row>
    <row r="352" spans="39:72" x14ac:dyDescent="0.2">
      <c r="AM352"/>
      <c r="AO352" s="4"/>
      <c r="AQ352"/>
      <c r="AS352" s="4"/>
      <c r="AU352"/>
      <c r="AZ352"/>
      <c r="BD352"/>
      <c r="BF352" s="4"/>
      <c r="BH352"/>
      <c r="BJ352" s="4"/>
      <c r="BL352"/>
      <c r="BN352" s="4"/>
      <c r="BP352"/>
      <c r="BR352" s="4"/>
      <c r="BT352"/>
    </row>
    <row r="353" spans="39:72" x14ac:dyDescent="0.2">
      <c r="AM353"/>
      <c r="AO353" s="4"/>
      <c r="AQ353"/>
      <c r="AS353" s="4"/>
      <c r="AU353"/>
      <c r="AZ353"/>
      <c r="BD353"/>
      <c r="BF353" s="4"/>
      <c r="BH353"/>
      <c r="BJ353" s="4"/>
      <c r="BL353"/>
      <c r="BN353" s="4"/>
      <c r="BP353"/>
      <c r="BR353" s="4"/>
      <c r="BT353"/>
    </row>
    <row r="354" spans="39:72" x14ac:dyDescent="0.2">
      <c r="AM354"/>
      <c r="AO354" s="4"/>
      <c r="AQ354"/>
      <c r="AS354" s="4"/>
      <c r="AU354"/>
      <c r="AZ354"/>
      <c r="BD354"/>
      <c r="BF354" s="4"/>
      <c r="BH354"/>
      <c r="BJ354" s="4"/>
      <c r="BL354"/>
      <c r="BN354" s="4"/>
      <c r="BP354"/>
      <c r="BR354" s="4"/>
      <c r="BT354"/>
    </row>
    <row r="355" spans="39:72" x14ac:dyDescent="0.2">
      <c r="AM355"/>
      <c r="AO355" s="4"/>
      <c r="AQ355"/>
      <c r="AS355" s="4"/>
      <c r="AU355"/>
      <c r="AZ355"/>
      <c r="BD355"/>
      <c r="BF355" s="4"/>
      <c r="BH355"/>
      <c r="BJ355" s="4"/>
      <c r="BL355"/>
      <c r="BN355" s="4"/>
      <c r="BP355"/>
      <c r="BR355" s="4"/>
      <c r="BT355"/>
    </row>
    <row r="356" spans="39:72" x14ac:dyDescent="0.2">
      <c r="AM356"/>
      <c r="AO356" s="4"/>
      <c r="AQ356"/>
      <c r="AS356" s="4"/>
      <c r="AU356"/>
      <c r="AZ356"/>
      <c r="BD356"/>
      <c r="BF356" s="4"/>
      <c r="BH356"/>
      <c r="BJ356" s="4"/>
      <c r="BL356"/>
      <c r="BN356" s="4"/>
      <c r="BP356"/>
      <c r="BR356" s="4"/>
      <c r="BT356"/>
    </row>
    <row r="357" spans="39:72" x14ac:dyDescent="0.2">
      <c r="AM357"/>
      <c r="AO357" s="4"/>
      <c r="AQ357"/>
      <c r="AS357" s="4"/>
      <c r="AU357"/>
      <c r="AZ357"/>
      <c r="BD357"/>
      <c r="BF357" s="4"/>
      <c r="BH357"/>
      <c r="BJ357" s="4"/>
      <c r="BL357"/>
      <c r="BN357" s="4"/>
      <c r="BP357"/>
      <c r="BR357" s="4"/>
      <c r="BT357"/>
    </row>
    <row r="358" spans="39:72" x14ac:dyDescent="0.2">
      <c r="AM358"/>
      <c r="AO358" s="4"/>
      <c r="AQ358"/>
      <c r="AS358" s="4"/>
      <c r="AU358"/>
      <c r="AZ358"/>
      <c r="BD358"/>
      <c r="BF358" s="4"/>
      <c r="BH358"/>
      <c r="BJ358" s="4"/>
      <c r="BL358"/>
      <c r="BN358" s="4"/>
      <c r="BP358"/>
      <c r="BR358" s="4"/>
      <c r="BT358"/>
    </row>
    <row r="359" spans="39:72" x14ac:dyDescent="0.2">
      <c r="AM359"/>
      <c r="AO359" s="4"/>
      <c r="AQ359"/>
      <c r="AS359" s="4"/>
      <c r="AU359"/>
      <c r="AZ359"/>
      <c r="BD359"/>
      <c r="BF359" s="4"/>
      <c r="BH359"/>
      <c r="BJ359" s="4"/>
      <c r="BL359"/>
      <c r="BN359" s="4"/>
      <c r="BP359"/>
      <c r="BR359" s="4"/>
      <c r="BT359"/>
    </row>
    <row r="360" spans="39:72" x14ac:dyDescent="0.2">
      <c r="AM360"/>
      <c r="AO360" s="4"/>
      <c r="AQ360"/>
      <c r="AS360" s="4"/>
      <c r="AU360"/>
      <c r="AZ360"/>
      <c r="BD360"/>
      <c r="BF360" s="4"/>
      <c r="BH360"/>
      <c r="BJ360" s="4"/>
      <c r="BL360"/>
      <c r="BN360" s="4"/>
      <c r="BP360"/>
      <c r="BR360" s="4"/>
      <c r="BT360"/>
    </row>
    <row r="361" spans="39:72" x14ac:dyDescent="0.2">
      <c r="AM361"/>
      <c r="AO361" s="4"/>
      <c r="AQ361"/>
      <c r="AS361" s="4"/>
      <c r="AU361"/>
      <c r="AZ361"/>
      <c r="BD361"/>
      <c r="BF361" s="4"/>
      <c r="BH361"/>
      <c r="BJ361" s="4"/>
      <c r="BL361"/>
      <c r="BN361" s="4"/>
      <c r="BP361"/>
      <c r="BR361" s="4"/>
      <c r="BT361"/>
    </row>
    <row r="362" spans="39:72" x14ac:dyDescent="0.2">
      <c r="AM362"/>
      <c r="AO362" s="4"/>
      <c r="AQ362"/>
      <c r="AS362" s="4"/>
      <c r="AU362"/>
      <c r="AZ362"/>
      <c r="BD362"/>
      <c r="BF362" s="4"/>
      <c r="BH362"/>
      <c r="BJ362" s="4"/>
      <c r="BL362"/>
      <c r="BN362" s="4"/>
      <c r="BP362"/>
      <c r="BR362" s="4"/>
      <c r="BT362"/>
    </row>
    <row r="363" spans="39:72" x14ac:dyDescent="0.2">
      <c r="AM363"/>
      <c r="AO363" s="4"/>
      <c r="AQ363"/>
      <c r="AS363" s="4"/>
      <c r="AU363"/>
      <c r="AZ363"/>
      <c r="BD363"/>
      <c r="BF363" s="4"/>
      <c r="BH363"/>
      <c r="BJ363" s="4"/>
      <c r="BL363"/>
      <c r="BN363" s="4"/>
      <c r="BP363"/>
      <c r="BR363" s="4"/>
      <c r="BT363"/>
    </row>
    <row r="364" spans="39:72" x14ac:dyDescent="0.2">
      <c r="AM364"/>
      <c r="AO364" s="4"/>
      <c r="AQ364"/>
      <c r="AS364" s="4"/>
      <c r="AU364"/>
      <c r="AZ364"/>
      <c r="BD364"/>
      <c r="BF364" s="4"/>
      <c r="BH364"/>
      <c r="BJ364" s="4"/>
      <c r="BL364"/>
      <c r="BN364" s="4"/>
      <c r="BP364"/>
      <c r="BR364" s="4"/>
      <c r="BT364"/>
    </row>
    <row r="365" spans="39:72" x14ac:dyDescent="0.2">
      <c r="AM365"/>
      <c r="AO365" s="4"/>
      <c r="AQ365"/>
      <c r="AS365" s="4"/>
      <c r="AU365"/>
      <c r="AZ365"/>
      <c r="BD365"/>
      <c r="BF365" s="4"/>
      <c r="BH365"/>
      <c r="BJ365" s="4"/>
      <c r="BL365"/>
      <c r="BN365" s="4"/>
      <c r="BP365"/>
      <c r="BR365" s="4"/>
      <c r="BT365"/>
    </row>
    <row r="366" spans="39:72" x14ac:dyDescent="0.2">
      <c r="AM366"/>
      <c r="AO366" s="4"/>
      <c r="AQ366"/>
      <c r="AS366" s="4"/>
      <c r="AU366"/>
      <c r="AZ366"/>
      <c r="BD366"/>
      <c r="BF366" s="4"/>
      <c r="BH366"/>
      <c r="BJ366" s="4"/>
      <c r="BL366"/>
      <c r="BN366" s="4"/>
      <c r="BP366"/>
      <c r="BR366" s="4"/>
      <c r="BT366"/>
    </row>
    <row r="367" spans="39:72" x14ac:dyDescent="0.2">
      <c r="AM367"/>
      <c r="AO367" s="4"/>
      <c r="AQ367"/>
      <c r="AS367" s="4"/>
      <c r="AU367"/>
      <c r="AZ367"/>
      <c r="BD367"/>
      <c r="BF367" s="4"/>
      <c r="BH367"/>
      <c r="BJ367" s="4"/>
      <c r="BL367"/>
      <c r="BN367" s="4"/>
      <c r="BP367"/>
      <c r="BR367" s="4"/>
      <c r="BT367"/>
    </row>
    <row r="368" spans="39:72" x14ac:dyDescent="0.2">
      <c r="AM368"/>
      <c r="AO368" s="4"/>
      <c r="AQ368"/>
      <c r="AS368" s="4"/>
      <c r="AU368"/>
      <c r="AZ368"/>
      <c r="BD368"/>
      <c r="BF368" s="4"/>
      <c r="BH368"/>
      <c r="BJ368" s="4"/>
      <c r="BL368"/>
      <c r="BN368" s="4"/>
      <c r="BP368"/>
      <c r="BR368" s="4"/>
      <c r="BT368"/>
    </row>
    <row r="369" spans="39:72" x14ac:dyDescent="0.2">
      <c r="AM369"/>
      <c r="AO369" s="4"/>
      <c r="AQ369"/>
      <c r="AS369" s="4"/>
      <c r="AU369"/>
      <c r="AZ369"/>
      <c r="BD369"/>
      <c r="BF369" s="4"/>
      <c r="BH369"/>
      <c r="BJ369" s="4"/>
      <c r="BL369"/>
      <c r="BN369" s="4"/>
      <c r="BP369"/>
      <c r="BR369" s="4"/>
      <c r="BT369"/>
    </row>
    <row r="370" spans="39:72" x14ac:dyDescent="0.2">
      <c r="AM370"/>
      <c r="AO370" s="4"/>
      <c r="AQ370"/>
      <c r="AS370" s="4"/>
      <c r="AU370"/>
      <c r="AZ370"/>
      <c r="BD370"/>
      <c r="BF370" s="4"/>
      <c r="BH370"/>
      <c r="BJ370" s="4"/>
      <c r="BL370"/>
      <c r="BN370" s="4"/>
      <c r="BP370"/>
      <c r="BR370" s="4"/>
      <c r="BT370"/>
    </row>
    <row r="371" spans="39:72" x14ac:dyDescent="0.2">
      <c r="AM371"/>
      <c r="AO371" s="4"/>
      <c r="AQ371"/>
      <c r="AS371" s="4"/>
      <c r="AU371"/>
      <c r="AZ371"/>
      <c r="BD371"/>
      <c r="BF371" s="4"/>
      <c r="BH371"/>
      <c r="BJ371" s="4"/>
      <c r="BL371"/>
      <c r="BN371" s="4"/>
      <c r="BP371"/>
      <c r="BR371" s="4"/>
      <c r="BT371"/>
    </row>
    <row r="372" spans="39:72" x14ac:dyDescent="0.2">
      <c r="AM372"/>
      <c r="AO372" s="4"/>
      <c r="AQ372"/>
      <c r="AS372" s="4"/>
      <c r="AU372"/>
      <c r="AZ372"/>
      <c r="BD372"/>
      <c r="BF372" s="4"/>
      <c r="BH372"/>
      <c r="BJ372" s="4"/>
      <c r="BL372"/>
      <c r="BN372" s="4"/>
      <c r="BP372"/>
      <c r="BR372" s="4"/>
      <c r="BT372"/>
    </row>
    <row r="373" spans="39:72" x14ac:dyDescent="0.2">
      <c r="AM373"/>
      <c r="AO373" s="4"/>
      <c r="AQ373"/>
      <c r="AS373" s="4"/>
      <c r="AU373"/>
      <c r="AZ373"/>
      <c r="BD373"/>
      <c r="BF373" s="4"/>
      <c r="BH373"/>
      <c r="BJ373" s="4"/>
      <c r="BL373"/>
      <c r="BN373" s="4"/>
      <c r="BP373"/>
      <c r="BR373" s="4"/>
      <c r="BT373"/>
    </row>
    <row r="374" spans="39:72" x14ac:dyDescent="0.2">
      <c r="AM374"/>
      <c r="AO374" s="4"/>
      <c r="AQ374"/>
      <c r="AS374" s="4"/>
      <c r="AU374"/>
      <c r="AZ374"/>
      <c r="BD374"/>
      <c r="BF374" s="4"/>
      <c r="BH374"/>
      <c r="BJ374" s="4"/>
      <c r="BL374"/>
      <c r="BN374" s="4"/>
      <c r="BP374"/>
      <c r="BR374" s="4"/>
      <c r="BT374"/>
    </row>
    <row r="375" spans="39:72" x14ac:dyDescent="0.2">
      <c r="AM375"/>
      <c r="AO375" s="4"/>
      <c r="AQ375"/>
      <c r="AS375" s="4"/>
      <c r="AU375"/>
      <c r="AZ375"/>
      <c r="BD375"/>
      <c r="BF375" s="4"/>
      <c r="BH375"/>
      <c r="BJ375" s="4"/>
      <c r="BL375"/>
      <c r="BN375" s="4"/>
      <c r="BP375"/>
      <c r="BR375" s="4"/>
      <c r="BT375"/>
    </row>
    <row r="376" spans="39:72" x14ac:dyDescent="0.2">
      <c r="AM376"/>
      <c r="AO376" s="4"/>
      <c r="AQ376"/>
      <c r="AS376" s="4"/>
      <c r="AU376"/>
      <c r="AZ376"/>
      <c r="BD376"/>
      <c r="BF376" s="4"/>
      <c r="BH376"/>
      <c r="BJ376" s="4"/>
      <c r="BL376"/>
      <c r="BN376" s="4"/>
      <c r="BP376"/>
      <c r="BR376" s="4"/>
      <c r="BT376"/>
    </row>
    <row r="377" spans="39:72" x14ac:dyDescent="0.2">
      <c r="AM377"/>
      <c r="AO377" s="4"/>
      <c r="AQ377"/>
      <c r="AS377" s="4"/>
      <c r="AU377"/>
      <c r="AZ377"/>
      <c r="BD377"/>
      <c r="BF377" s="4"/>
      <c r="BH377"/>
      <c r="BJ377" s="4"/>
      <c r="BL377"/>
      <c r="BN377" s="4"/>
      <c r="BP377"/>
      <c r="BR377" s="4"/>
      <c r="BT377"/>
    </row>
    <row r="378" spans="39:72" x14ac:dyDescent="0.2">
      <c r="AM378"/>
      <c r="AO378" s="4"/>
      <c r="AQ378"/>
      <c r="AS378" s="4"/>
      <c r="AU378"/>
      <c r="AZ378"/>
      <c r="BD378"/>
      <c r="BF378" s="4"/>
      <c r="BH378"/>
      <c r="BJ378" s="4"/>
      <c r="BL378"/>
      <c r="BN378" s="4"/>
      <c r="BP378"/>
      <c r="BR378" s="4"/>
      <c r="BT378"/>
    </row>
    <row r="379" spans="39:72" x14ac:dyDescent="0.2">
      <c r="AM379"/>
      <c r="AO379" s="4"/>
      <c r="AQ379"/>
      <c r="AS379" s="4"/>
      <c r="AU379"/>
      <c r="AZ379"/>
      <c r="BD379"/>
      <c r="BF379" s="4"/>
      <c r="BH379"/>
      <c r="BJ379" s="4"/>
      <c r="BL379"/>
      <c r="BN379" s="4"/>
      <c r="BP379"/>
      <c r="BR379" s="4"/>
      <c r="BT379"/>
    </row>
    <row r="380" spans="39:72" x14ac:dyDescent="0.2">
      <c r="AM380"/>
      <c r="AO380" s="4"/>
      <c r="AQ380"/>
      <c r="AS380" s="4"/>
      <c r="AU380"/>
      <c r="AZ380"/>
      <c r="BD380"/>
      <c r="BF380" s="4"/>
      <c r="BH380"/>
      <c r="BJ380" s="4"/>
      <c r="BL380"/>
      <c r="BN380" s="4"/>
      <c r="BP380"/>
      <c r="BR380" s="4"/>
      <c r="BT380"/>
    </row>
    <row r="381" spans="39:72" x14ac:dyDescent="0.2">
      <c r="AM381"/>
      <c r="AO381" s="4"/>
      <c r="AQ381"/>
      <c r="AS381" s="4"/>
      <c r="AU381"/>
      <c r="AZ381"/>
      <c r="BD381"/>
      <c r="BF381" s="4"/>
      <c r="BH381"/>
      <c r="BJ381" s="4"/>
      <c r="BL381"/>
      <c r="BN381" s="4"/>
      <c r="BP381"/>
      <c r="BR381" s="4"/>
      <c r="BT381"/>
    </row>
    <row r="382" spans="39:72" x14ac:dyDescent="0.2">
      <c r="AM382"/>
      <c r="AO382" s="4"/>
      <c r="AQ382"/>
      <c r="AS382" s="4"/>
      <c r="AU382"/>
      <c r="AZ382"/>
      <c r="BD382"/>
      <c r="BF382" s="4"/>
      <c r="BH382"/>
      <c r="BJ382" s="4"/>
      <c r="BL382"/>
      <c r="BN382" s="4"/>
      <c r="BP382"/>
      <c r="BR382" s="4"/>
      <c r="BT382"/>
    </row>
    <row r="383" spans="39:72" x14ac:dyDescent="0.2">
      <c r="AM383"/>
      <c r="AO383" s="4"/>
      <c r="AQ383"/>
      <c r="AS383" s="4"/>
      <c r="AU383"/>
      <c r="AZ383"/>
      <c r="BD383"/>
      <c r="BF383" s="4"/>
      <c r="BH383"/>
      <c r="BJ383" s="4"/>
      <c r="BL383"/>
      <c r="BN383" s="4"/>
      <c r="BP383"/>
      <c r="BR383" s="4"/>
      <c r="BT383"/>
    </row>
    <row r="384" spans="39:72" x14ac:dyDescent="0.2">
      <c r="AM384"/>
      <c r="AO384" s="4"/>
      <c r="AQ384"/>
      <c r="AS384" s="4"/>
      <c r="AU384"/>
      <c r="AZ384"/>
      <c r="BD384"/>
      <c r="BF384" s="4"/>
      <c r="BH384"/>
      <c r="BJ384" s="4"/>
      <c r="BL384"/>
      <c r="BN384" s="4"/>
      <c r="BP384"/>
      <c r="BR384" s="4"/>
      <c r="BT384"/>
    </row>
    <row r="385" spans="39:72" x14ac:dyDescent="0.2">
      <c r="AM385"/>
      <c r="AO385" s="4"/>
      <c r="AQ385"/>
      <c r="AS385" s="4"/>
      <c r="AU385"/>
      <c r="AZ385"/>
      <c r="BD385"/>
      <c r="BF385" s="4"/>
      <c r="BH385"/>
      <c r="BJ385" s="4"/>
      <c r="BL385"/>
      <c r="BN385" s="4"/>
      <c r="BP385"/>
      <c r="BR385" s="4"/>
      <c r="BT385"/>
    </row>
    <row r="386" spans="39:72" x14ac:dyDescent="0.2">
      <c r="AM386"/>
      <c r="AO386" s="4"/>
      <c r="AQ386"/>
      <c r="AS386" s="4"/>
      <c r="AU386"/>
      <c r="AZ386"/>
      <c r="BD386"/>
      <c r="BF386" s="4"/>
      <c r="BH386"/>
      <c r="BJ386" s="4"/>
      <c r="BL386"/>
      <c r="BN386" s="4"/>
      <c r="BP386"/>
      <c r="BR386" s="4"/>
      <c r="BT386"/>
    </row>
    <row r="387" spans="39:72" x14ac:dyDescent="0.2">
      <c r="AM387"/>
      <c r="AO387" s="4"/>
      <c r="AQ387"/>
      <c r="AS387" s="4"/>
      <c r="AU387"/>
      <c r="AZ387"/>
      <c r="BD387"/>
      <c r="BF387" s="4"/>
      <c r="BH387"/>
      <c r="BJ387" s="4"/>
      <c r="BL387"/>
      <c r="BN387" s="4"/>
      <c r="BP387"/>
      <c r="BR387" s="4"/>
      <c r="BT387"/>
    </row>
    <row r="388" spans="39:72" x14ac:dyDescent="0.2">
      <c r="AM388"/>
      <c r="AO388" s="4"/>
      <c r="AQ388"/>
      <c r="AS388" s="4"/>
      <c r="AU388"/>
      <c r="AZ388"/>
      <c r="BD388"/>
      <c r="BF388" s="4"/>
      <c r="BH388"/>
      <c r="BJ388" s="4"/>
      <c r="BL388"/>
      <c r="BN388" s="4"/>
      <c r="BP388"/>
      <c r="BR388" s="4"/>
      <c r="BT388"/>
    </row>
    <row r="389" spans="39:72" x14ac:dyDescent="0.2">
      <c r="AM389"/>
      <c r="AO389" s="4"/>
      <c r="AQ389"/>
      <c r="AS389" s="4"/>
      <c r="AU389"/>
      <c r="AZ389"/>
      <c r="BD389"/>
      <c r="BF389" s="4"/>
      <c r="BH389"/>
      <c r="BJ389" s="4"/>
      <c r="BL389"/>
      <c r="BN389" s="4"/>
      <c r="BP389"/>
      <c r="BR389" s="4"/>
      <c r="BT389"/>
    </row>
    <row r="390" spans="39:72" x14ac:dyDescent="0.2">
      <c r="AM390"/>
      <c r="AO390" s="4"/>
      <c r="AQ390"/>
      <c r="AS390" s="4"/>
      <c r="AU390"/>
      <c r="AZ390"/>
      <c r="BD390"/>
      <c r="BF390" s="4"/>
      <c r="BH390"/>
      <c r="BJ390" s="4"/>
      <c r="BL390"/>
      <c r="BN390" s="4"/>
      <c r="BP390"/>
      <c r="BR390" s="4"/>
      <c r="BT390"/>
    </row>
    <row r="391" spans="39:72" x14ac:dyDescent="0.2">
      <c r="AM391"/>
      <c r="AO391" s="4"/>
      <c r="AQ391"/>
      <c r="AS391" s="4"/>
      <c r="AU391"/>
      <c r="AZ391"/>
      <c r="BD391"/>
      <c r="BF391" s="4"/>
      <c r="BH391"/>
      <c r="BJ391" s="4"/>
      <c r="BL391"/>
      <c r="BN391" s="4"/>
      <c r="BP391"/>
      <c r="BR391" s="4"/>
      <c r="BT391"/>
    </row>
    <row r="392" spans="39:72" x14ac:dyDescent="0.2">
      <c r="AM392"/>
      <c r="AO392" s="4"/>
      <c r="AQ392"/>
      <c r="AS392" s="4"/>
      <c r="AU392"/>
      <c r="AZ392"/>
      <c r="BD392"/>
      <c r="BF392" s="4"/>
      <c r="BH392"/>
      <c r="BJ392" s="4"/>
      <c r="BL392"/>
      <c r="BN392" s="4"/>
      <c r="BP392"/>
      <c r="BR392" s="4"/>
      <c r="BT392"/>
    </row>
    <row r="393" spans="39:72" x14ac:dyDescent="0.2">
      <c r="AM393"/>
      <c r="AO393" s="4"/>
      <c r="AQ393"/>
      <c r="AS393" s="4"/>
      <c r="AU393"/>
      <c r="AZ393"/>
      <c r="BD393"/>
      <c r="BF393" s="4"/>
      <c r="BH393"/>
      <c r="BJ393" s="4"/>
      <c r="BL393"/>
      <c r="BN393" s="4"/>
      <c r="BP393"/>
      <c r="BR393" s="4"/>
      <c r="BT393"/>
    </row>
    <row r="394" spans="39:72" x14ac:dyDescent="0.2">
      <c r="AM394"/>
      <c r="AO394" s="4"/>
      <c r="AQ394"/>
      <c r="AS394" s="4"/>
      <c r="AU394"/>
      <c r="AZ394"/>
      <c r="BD394"/>
      <c r="BF394" s="4"/>
      <c r="BH394"/>
      <c r="BJ394" s="4"/>
      <c r="BL394"/>
      <c r="BN394" s="4"/>
      <c r="BP394"/>
      <c r="BR394" s="4"/>
      <c r="BT394"/>
    </row>
    <row r="395" spans="39:72" x14ac:dyDescent="0.2">
      <c r="AM395"/>
      <c r="AO395" s="4"/>
      <c r="AQ395"/>
      <c r="AS395" s="4"/>
      <c r="AU395"/>
      <c r="AZ395"/>
      <c r="BD395"/>
      <c r="BF395" s="4"/>
      <c r="BH395"/>
      <c r="BJ395" s="4"/>
      <c r="BL395"/>
      <c r="BN395" s="4"/>
      <c r="BP395"/>
      <c r="BR395" s="4"/>
      <c r="BT395"/>
    </row>
    <row r="396" spans="39:72" x14ac:dyDescent="0.2">
      <c r="AM396"/>
      <c r="AO396" s="4"/>
      <c r="AQ396"/>
      <c r="AS396" s="4"/>
      <c r="AU396"/>
      <c r="AZ396"/>
      <c r="BD396"/>
      <c r="BF396" s="4"/>
      <c r="BH396"/>
      <c r="BJ396" s="4"/>
      <c r="BL396"/>
      <c r="BN396" s="4"/>
      <c r="BP396"/>
      <c r="BR396" s="4"/>
      <c r="BT396"/>
    </row>
    <row r="397" spans="39:72" x14ac:dyDescent="0.2">
      <c r="AM397"/>
      <c r="AO397" s="4"/>
      <c r="AQ397"/>
      <c r="AS397" s="4"/>
      <c r="AU397"/>
      <c r="AZ397"/>
      <c r="BD397"/>
      <c r="BF397" s="4"/>
      <c r="BH397"/>
      <c r="BJ397" s="4"/>
      <c r="BL397"/>
      <c r="BN397" s="4"/>
      <c r="BP397"/>
      <c r="BR397" s="4"/>
      <c r="BT397"/>
    </row>
    <row r="398" spans="39:72" x14ac:dyDescent="0.2">
      <c r="AM398"/>
      <c r="AO398" s="4"/>
      <c r="AQ398"/>
      <c r="AS398" s="4"/>
      <c r="AU398"/>
      <c r="AZ398"/>
      <c r="BD398"/>
      <c r="BF398" s="4"/>
      <c r="BH398"/>
      <c r="BJ398" s="4"/>
      <c r="BL398"/>
      <c r="BN398" s="4"/>
      <c r="BP398"/>
      <c r="BR398" s="4"/>
      <c r="BT398"/>
    </row>
    <row r="399" spans="39:72" x14ac:dyDescent="0.2">
      <c r="AM399"/>
      <c r="AO399" s="4"/>
      <c r="AQ399"/>
      <c r="AS399" s="4"/>
      <c r="AU399"/>
      <c r="AZ399"/>
      <c r="BD399"/>
      <c r="BF399" s="4"/>
      <c r="BH399"/>
      <c r="BJ399" s="4"/>
      <c r="BL399"/>
      <c r="BN399" s="4"/>
      <c r="BP399"/>
      <c r="BR399" s="4"/>
      <c r="BT399"/>
    </row>
    <row r="400" spans="39:72" x14ac:dyDescent="0.2">
      <c r="AM400"/>
      <c r="AO400" s="4"/>
      <c r="AQ400"/>
      <c r="AS400" s="4"/>
      <c r="AU400"/>
      <c r="AZ400"/>
      <c r="BD400"/>
      <c r="BF400" s="4"/>
      <c r="BH400"/>
      <c r="BJ400" s="4"/>
      <c r="BL400"/>
      <c r="BN400" s="4"/>
      <c r="BP400"/>
      <c r="BR400" s="4"/>
      <c r="BT400"/>
    </row>
    <row r="401" spans="39:72" x14ac:dyDescent="0.2">
      <c r="AM401"/>
      <c r="AO401" s="4"/>
      <c r="AQ401"/>
      <c r="AS401" s="4"/>
      <c r="AU401"/>
      <c r="AZ401"/>
      <c r="BD401"/>
      <c r="BF401" s="4"/>
      <c r="BH401"/>
      <c r="BJ401" s="4"/>
      <c r="BL401"/>
      <c r="BN401" s="4"/>
      <c r="BP401"/>
      <c r="BR401" s="4"/>
      <c r="BT401"/>
    </row>
    <row r="402" spans="39:72" x14ac:dyDescent="0.2">
      <c r="AM402"/>
      <c r="AO402" s="4"/>
      <c r="AQ402"/>
      <c r="AS402" s="4"/>
      <c r="AU402"/>
      <c r="AZ402"/>
      <c r="BD402"/>
      <c r="BF402" s="4"/>
      <c r="BH402"/>
      <c r="BJ402" s="4"/>
      <c r="BL402"/>
      <c r="BN402" s="4"/>
      <c r="BP402"/>
      <c r="BR402" s="4"/>
      <c r="BT402"/>
    </row>
    <row r="403" spans="39:72" x14ac:dyDescent="0.2">
      <c r="AM403"/>
      <c r="AO403" s="4"/>
      <c r="AQ403"/>
      <c r="AS403" s="4"/>
      <c r="AU403"/>
      <c r="AZ403"/>
      <c r="BD403"/>
      <c r="BF403" s="4"/>
      <c r="BH403"/>
      <c r="BJ403" s="4"/>
      <c r="BL403"/>
      <c r="BN403" s="4"/>
      <c r="BP403"/>
      <c r="BR403" s="4"/>
      <c r="BT403"/>
    </row>
    <row r="404" spans="39:72" x14ac:dyDescent="0.2">
      <c r="AM404"/>
      <c r="AO404" s="4"/>
      <c r="AQ404"/>
      <c r="AS404" s="4"/>
      <c r="AU404"/>
      <c r="AZ404"/>
      <c r="BD404"/>
      <c r="BF404" s="4"/>
      <c r="BH404"/>
      <c r="BJ404" s="4"/>
      <c r="BL404"/>
      <c r="BN404" s="4"/>
      <c r="BP404"/>
      <c r="BR404" s="4"/>
      <c r="BT404"/>
    </row>
    <row r="405" spans="39:72" x14ac:dyDescent="0.2">
      <c r="AM405"/>
      <c r="AO405" s="4"/>
      <c r="AQ405"/>
      <c r="AS405" s="4"/>
      <c r="AU405"/>
      <c r="AZ405"/>
      <c r="BD405"/>
      <c r="BF405" s="4"/>
      <c r="BH405"/>
      <c r="BJ405" s="4"/>
      <c r="BL405"/>
      <c r="BN405" s="4"/>
      <c r="BP405"/>
      <c r="BR405" s="4"/>
      <c r="BT405"/>
    </row>
    <row r="406" spans="39:72" x14ac:dyDescent="0.2">
      <c r="AM406"/>
      <c r="AO406" s="4"/>
      <c r="AQ406"/>
      <c r="AS406" s="4"/>
      <c r="AU406"/>
      <c r="AZ406"/>
      <c r="BD406"/>
      <c r="BF406" s="4"/>
      <c r="BH406"/>
      <c r="BJ406" s="4"/>
      <c r="BL406"/>
      <c r="BN406" s="4"/>
      <c r="BP406"/>
      <c r="BR406" s="4"/>
      <c r="BT406"/>
    </row>
    <row r="407" spans="39:72" x14ac:dyDescent="0.2">
      <c r="AM407"/>
      <c r="AO407" s="4"/>
      <c r="AQ407"/>
      <c r="AS407" s="4"/>
      <c r="AU407"/>
      <c r="AZ407"/>
      <c r="BD407"/>
      <c r="BF407" s="4"/>
      <c r="BH407"/>
      <c r="BJ407" s="4"/>
      <c r="BL407"/>
      <c r="BN407" s="4"/>
      <c r="BP407"/>
      <c r="BR407" s="4"/>
      <c r="BT407"/>
    </row>
    <row r="408" spans="39:72" x14ac:dyDescent="0.2">
      <c r="AM408"/>
      <c r="AO408" s="4"/>
      <c r="AQ408"/>
      <c r="AS408" s="4"/>
      <c r="AU408"/>
      <c r="AZ408"/>
      <c r="BD408"/>
      <c r="BF408" s="4"/>
      <c r="BH408"/>
      <c r="BJ408" s="4"/>
      <c r="BL408"/>
      <c r="BN408" s="4"/>
      <c r="BP408"/>
      <c r="BR408" s="4"/>
      <c r="BT408"/>
    </row>
    <row r="409" spans="39:72" x14ac:dyDescent="0.2">
      <c r="AM409"/>
      <c r="AO409" s="4"/>
      <c r="AQ409"/>
      <c r="AS409" s="4"/>
      <c r="AU409"/>
      <c r="AZ409"/>
      <c r="BD409"/>
      <c r="BF409" s="4"/>
      <c r="BH409"/>
      <c r="BJ409" s="4"/>
      <c r="BL409"/>
      <c r="BN409" s="4"/>
      <c r="BP409"/>
      <c r="BR409" s="4"/>
      <c r="BT409"/>
    </row>
    <row r="410" spans="39:72" x14ac:dyDescent="0.2">
      <c r="AM410"/>
      <c r="AO410" s="4"/>
      <c r="AQ410"/>
      <c r="AS410" s="4"/>
      <c r="AU410"/>
      <c r="AZ410"/>
      <c r="BD410"/>
      <c r="BF410" s="4"/>
      <c r="BH410"/>
      <c r="BJ410" s="4"/>
      <c r="BL410"/>
      <c r="BN410" s="4"/>
      <c r="BP410"/>
      <c r="BR410" s="4"/>
      <c r="BT410"/>
    </row>
    <row r="411" spans="39:72" x14ac:dyDescent="0.2">
      <c r="AM411"/>
      <c r="AO411" s="4"/>
      <c r="AQ411"/>
      <c r="AS411" s="4"/>
      <c r="AU411"/>
      <c r="AZ411"/>
      <c r="BD411"/>
      <c r="BF411" s="4"/>
      <c r="BH411"/>
      <c r="BJ411" s="4"/>
      <c r="BL411"/>
      <c r="BN411" s="4"/>
      <c r="BP411"/>
      <c r="BR411" s="4"/>
      <c r="BT411"/>
    </row>
    <row r="412" spans="39:72" x14ac:dyDescent="0.2">
      <c r="AM412"/>
      <c r="AO412" s="4"/>
      <c r="AQ412"/>
      <c r="AS412" s="4"/>
      <c r="AU412"/>
      <c r="AZ412"/>
      <c r="BD412"/>
      <c r="BF412" s="4"/>
      <c r="BH412"/>
      <c r="BJ412" s="4"/>
      <c r="BL412"/>
      <c r="BN412" s="4"/>
      <c r="BP412"/>
      <c r="BR412" s="4"/>
      <c r="BT412"/>
    </row>
    <row r="413" spans="39:72" x14ac:dyDescent="0.2">
      <c r="AM413"/>
      <c r="AO413" s="4"/>
      <c r="AQ413"/>
      <c r="AS413" s="4"/>
      <c r="AU413"/>
      <c r="AZ413"/>
      <c r="BD413"/>
      <c r="BF413" s="4"/>
      <c r="BH413"/>
      <c r="BJ413" s="4"/>
      <c r="BL413"/>
      <c r="BN413" s="4"/>
      <c r="BP413"/>
      <c r="BR413" s="4"/>
      <c r="BT413"/>
    </row>
    <row r="414" spans="39:72" x14ac:dyDescent="0.2">
      <c r="AM414"/>
      <c r="AO414" s="4"/>
      <c r="AQ414"/>
      <c r="AS414" s="4"/>
      <c r="AU414"/>
      <c r="AZ414"/>
      <c r="BD414"/>
      <c r="BF414" s="4"/>
      <c r="BH414"/>
      <c r="BJ414" s="4"/>
      <c r="BL414"/>
      <c r="BN414" s="4"/>
      <c r="BP414"/>
      <c r="BR414" s="4"/>
      <c r="BT414"/>
    </row>
    <row r="415" spans="39:72" x14ac:dyDescent="0.2">
      <c r="AM415"/>
      <c r="AO415" s="4"/>
      <c r="AQ415"/>
      <c r="AS415" s="4"/>
      <c r="AU415"/>
      <c r="AZ415"/>
      <c r="BD415"/>
      <c r="BF415" s="4"/>
      <c r="BH415"/>
      <c r="BJ415" s="4"/>
      <c r="BL415"/>
      <c r="BN415" s="4"/>
      <c r="BP415"/>
      <c r="BR415" s="4"/>
      <c r="BT415"/>
    </row>
    <row r="416" spans="39:72" x14ac:dyDescent="0.2">
      <c r="AM416"/>
      <c r="AO416" s="4"/>
      <c r="AQ416"/>
      <c r="AS416" s="4"/>
      <c r="AU416"/>
      <c r="AZ416"/>
      <c r="BD416"/>
      <c r="BF416" s="4"/>
      <c r="BH416"/>
      <c r="BJ416" s="4"/>
      <c r="BL416"/>
      <c r="BN416" s="4"/>
      <c r="BP416"/>
      <c r="BR416" s="4"/>
      <c r="BT416"/>
    </row>
    <row r="417" spans="39:72" x14ac:dyDescent="0.2">
      <c r="AM417"/>
      <c r="AO417" s="4"/>
      <c r="AQ417"/>
      <c r="AS417" s="4"/>
      <c r="AU417"/>
      <c r="AZ417"/>
      <c r="BD417"/>
      <c r="BF417" s="4"/>
      <c r="BH417"/>
      <c r="BJ417" s="4"/>
      <c r="BL417"/>
      <c r="BN417" s="4"/>
      <c r="BP417"/>
      <c r="BR417" s="4"/>
      <c r="BT417"/>
    </row>
    <row r="418" spans="39:72" x14ac:dyDescent="0.2">
      <c r="AM418"/>
      <c r="AO418" s="4"/>
      <c r="AQ418"/>
      <c r="AS418" s="4"/>
      <c r="AU418"/>
      <c r="AZ418"/>
      <c r="BD418"/>
      <c r="BF418" s="4"/>
      <c r="BH418"/>
      <c r="BJ418" s="4"/>
      <c r="BL418"/>
      <c r="BN418" s="4"/>
      <c r="BP418"/>
      <c r="BR418" s="4"/>
      <c r="BT418"/>
    </row>
    <row r="419" spans="39:72" x14ac:dyDescent="0.2">
      <c r="AM419"/>
      <c r="AO419" s="4"/>
      <c r="AQ419"/>
      <c r="AS419" s="4"/>
      <c r="AU419"/>
      <c r="AZ419"/>
      <c r="BD419"/>
      <c r="BF419" s="4"/>
      <c r="BH419"/>
      <c r="BJ419" s="4"/>
      <c r="BL419"/>
      <c r="BN419" s="4"/>
      <c r="BP419"/>
      <c r="BR419" s="4"/>
      <c r="BT419"/>
    </row>
    <row r="420" spans="39:72" x14ac:dyDescent="0.2">
      <c r="AM420"/>
      <c r="AO420" s="4"/>
      <c r="AQ420"/>
      <c r="AS420" s="4"/>
      <c r="AU420"/>
      <c r="AZ420"/>
      <c r="BD420"/>
      <c r="BF420" s="4"/>
      <c r="BH420"/>
      <c r="BJ420" s="4"/>
      <c r="BL420"/>
      <c r="BN420" s="4"/>
      <c r="BP420"/>
      <c r="BR420" s="4"/>
      <c r="BT420"/>
    </row>
    <row r="421" spans="39:72" x14ac:dyDescent="0.2">
      <c r="AM421"/>
      <c r="AO421" s="4"/>
      <c r="AQ421"/>
      <c r="AS421" s="4"/>
      <c r="AU421"/>
      <c r="AZ421"/>
      <c r="BD421"/>
      <c r="BF421" s="4"/>
      <c r="BH421"/>
      <c r="BJ421" s="4"/>
      <c r="BL421"/>
      <c r="BN421" s="4"/>
      <c r="BP421"/>
      <c r="BR421" s="4"/>
      <c r="BT421"/>
    </row>
    <row r="422" spans="39:72" x14ac:dyDescent="0.2">
      <c r="AM422"/>
      <c r="AO422" s="4"/>
      <c r="AQ422"/>
      <c r="AS422" s="4"/>
      <c r="AU422"/>
      <c r="AZ422"/>
      <c r="BD422"/>
      <c r="BF422" s="4"/>
      <c r="BH422"/>
      <c r="BJ422" s="4"/>
      <c r="BL422"/>
      <c r="BN422" s="4"/>
      <c r="BP422"/>
      <c r="BR422" s="4"/>
      <c r="BT422"/>
    </row>
    <row r="423" spans="39:72" x14ac:dyDescent="0.2">
      <c r="AM423"/>
      <c r="AO423" s="4"/>
      <c r="AQ423"/>
      <c r="AS423" s="4"/>
      <c r="AU423"/>
      <c r="AZ423"/>
      <c r="BD423"/>
      <c r="BF423" s="4"/>
      <c r="BH423"/>
      <c r="BJ423" s="4"/>
      <c r="BL423"/>
      <c r="BN423" s="4"/>
      <c r="BP423"/>
      <c r="BR423" s="4"/>
      <c r="BT423"/>
    </row>
    <row r="424" spans="39:72" x14ac:dyDescent="0.2">
      <c r="AM424"/>
      <c r="AO424" s="4"/>
      <c r="AQ424"/>
      <c r="AS424" s="4"/>
      <c r="AU424"/>
      <c r="AZ424"/>
      <c r="BD424"/>
      <c r="BF424" s="4"/>
      <c r="BH424"/>
      <c r="BJ424" s="4"/>
      <c r="BL424"/>
      <c r="BN424" s="4"/>
      <c r="BP424"/>
      <c r="BR424" s="4"/>
      <c r="BT424"/>
    </row>
    <row r="425" spans="39:72" x14ac:dyDescent="0.2">
      <c r="AM425"/>
      <c r="AO425" s="4"/>
      <c r="AQ425"/>
      <c r="AS425" s="4"/>
      <c r="AU425"/>
      <c r="AZ425"/>
      <c r="BD425"/>
      <c r="BF425" s="4"/>
      <c r="BH425"/>
      <c r="BJ425" s="4"/>
      <c r="BL425"/>
      <c r="BN425" s="4"/>
      <c r="BP425"/>
      <c r="BR425" s="4"/>
      <c r="BT425"/>
    </row>
    <row r="426" spans="39:72" x14ac:dyDescent="0.2">
      <c r="AM426"/>
      <c r="AO426" s="4"/>
      <c r="AQ426"/>
      <c r="AS426" s="4"/>
      <c r="AU426"/>
      <c r="AZ426"/>
      <c r="BD426"/>
      <c r="BF426" s="4"/>
      <c r="BH426"/>
      <c r="BJ426" s="4"/>
      <c r="BL426"/>
      <c r="BN426" s="4"/>
      <c r="BP426"/>
      <c r="BR426" s="4"/>
      <c r="BT426"/>
    </row>
    <row r="427" spans="39:72" x14ac:dyDescent="0.2">
      <c r="AM427"/>
      <c r="AO427" s="4"/>
      <c r="AQ427"/>
      <c r="AS427" s="4"/>
      <c r="AU427"/>
      <c r="AZ427"/>
      <c r="BD427"/>
      <c r="BF427" s="4"/>
      <c r="BH427"/>
      <c r="BJ427" s="4"/>
      <c r="BL427"/>
      <c r="BN427" s="4"/>
      <c r="BP427"/>
      <c r="BR427" s="4"/>
      <c r="BT427"/>
    </row>
    <row r="428" spans="39:72" x14ac:dyDescent="0.2">
      <c r="AM428"/>
      <c r="AO428" s="4"/>
      <c r="AQ428"/>
      <c r="AS428" s="4"/>
      <c r="AU428"/>
      <c r="AZ428"/>
      <c r="BD428"/>
      <c r="BF428" s="4"/>
      <c r="BH428"/>
      <c r="BJ428" s="4"/>
      <c r="BL428"/>
      <c r="BN428" s="4"/>
      <c r="BP428"/>
      <c r="BR428" s="4"/>
      <c r="BT428"/>
    </row>
    <row r="429" spans="39:72" x14ac:dyDescent="0.2">
      <c r="AM429"/>
      <c r="AO429" s="4"/>
      <c r="AQ429"/>
      <c r="AS429" s="4"/>
      <c r="AU429"/>
      <c r="AZ429"/>
      <c r="BD429"/>
      <c r="BF429" s="4"/>
      <c r="BH429"/>
      <c r="BJ429" s="4"/>
      <c r="BL429"/>
      <c r="BN429" s="4"/>
      <c r="BP429"/>
      <c r="BR429" s="4"/>
      <c r="BT429"/>
    </row>
    <row r="430" spans="39:72" x14ac:dyDescent="0.2">
      <c r="AM430"/>
      <c r="AO430" s="4"/>
      <c r="AQ430"/>
      <c r="AS430" s="4"/>
      <c r="AU430"/>
      <c r="AZ430"/>
      <c r="BD430"/>
      <c r="BF430" s="4"/>
      <c r="BH430"/>
      <c r="BJ430" s="4"/>
      <c r="BL430"/>
      <c r="BN430" s="4"/>
      <c r="BP430"/>
      <c r="BR430" s="4"/>
      <c r="BT430"/>
    </row>
    <row r="431" spans="39:72" x14ac:dyDescent="0.2">
      <c r="AM431"/>
      <c r="AO431" s="4"/>
      <c r="AQ431"/>
      <c r="AS431" s="4"/>
      <c r="AU431"/>
      <c r="AZ431"/>
      <c r="BD431"/>
      <c r="BF431" s="4"/>
      <c r="BH431"/>
      <c r="BJ431" s="4"/>
      <c r="BL431"/>
      <c r="BN431" s="4"/>
      <c r="BP431"/>
      <c r="BR431" s="4"/>
      <c r="BT431"/>
    </row>
    <row r="432" spans="39:72" x14ac:dyDescent="0.2">
      <c r="AM432"/>
      <c r="AO432" s="4"/>
      <c r="AQ432"/>
      <c r="AS432" s="4"/>
      <c r="AU432"/>
      <c r="AZ432"/>
      <c r="BD432"/>
      <c r="BF432" s="4"/>
      <c r="BH432"/>
      <c r="BJ432" s="4"/>
      <c r="BL432"/>
      <c r="BN432" s="4"/>
      <c r="BP432"/>
      <c r="BR432" s="4"/>
      <c r="BT432"/>
    </row>
    <row r="433" spans="39:72" x14ac:dyDescent="0.2">
      <c r="AM433"/>
      <c r="AO433" s="4"/>
      <c r="AQ433"/>
      <c r="AS433" s="4"/>
      <c r="AU433"/>
      <c r="AZ433"/>
      <c r="BD433"/>
      <c r="BF433" s="4"/>
      <c r="BH433"/>
      <c r="BJ433" s="4"/>
      <c r="BL433"/>
      <c r="BN433" s="4"/>
      <c r="BP433"/>
      <c r="BR433" s="4"/>
      <c r="BT433"/>
    </row>
    <row r="434" spans="39:72" x14ac:dyDescent="0.2">
      <c r="AM434"/>
      <c r="AO434" s="4"/>
      <c r="AQ434"/>
      <c r="AS434" s="4"/>
      <c r="AU434"/>
      <c r="AZ434"/>
      <c r="BD434"/>
      <c r="BF434" s="4"/>
      <c r="BH434"/>
      <c r="BJ434" s="4"/>
      <c r="BL434"/>
      <c r="BN434" s="4"/>
      <c r="BP434"/>
      <c r="BR434" s="4"/>
      <c r="BT434"/>
    </row>
    <row r="435" spans="39:72" x14ac:dyDescent="0.2">
      <c r="AM435"/>
      <c r="AO435" s="4"/>
      <c r="AQ435"/>
      <c r="AS435" s="4"/>
      <c r="AU435"/>
      <c r="AZ435"/>
      <c r="BD435"/>
      <c r="BF435" s="4"/>
      <c r="BH435"/>
      <c r="BJ435" s="4"/>
      <c r="BL435"/>
      <c r="BN435" s="4"/>
      <c r="BP435"/>
      <c r="BR435" s="4"/>
      <c r="BT435"/>
    </row>
    <row r="436" spans="39:72" x14ac:dyDescent="0.2">
      <c r="AM436"/>
      <c r="AO436" s="4"/>
      <c r="AQ436"/>
      <c r="AS436" s="4"/>
      <c r="AU436"/>
      <c r="AZ436"/>
      <c r="BD436"/>
      <c r="BF436" s="4"/>
      <c r="BH436"/>
      <c r="BJ436" s="4"/>
      <c r="BL436"/>
      <c r="BN436" s="4"/>
      <c r="BP436"/>
      <c r="BR436" s="4"/>
      <c r="BT436"/>
    </row>
    <row r="437" spans="39:72" x14ac:dyDescent="0.2">
      <c r="AM437"/>
      <c r="AO437" s="4"/>
      <c r="AQ437"/>
      <c r="AS437" s="4"/>
      <c r="AU437"/>
      <c r="AZ437"/>
      <c r="BD437"/>
      <c r="BF437" s="4"/>
      <c r="BH437"/>
      <c r="BJ437" s="4"/>
      <c r="BL437"/>
      <c r="BN437" s="4"/>
      <c r="BP437"/>
      <c r="BR437" s="4"/>
      <c r="BT437"/>
    </row>
    <row r="438" spans="39:72" x14ac:dyDescent="0.2">
      <c r="AM438"/>
      <c r="AO438" s="4"/>
      <c r="AQ438"/>
      <c r="AS438" s="4"/>
      <c r="AU438"/>
      <c r="AZ438"/>
      <c r="BD438"/>
      <c r="BF438" s="4"/>
      <c r="BH438"/>
      <c r="BJ438" s="4"/>
      <c r="BL438"/>
      <c r="BN438" s="4"/>
      <c r="BP438"/>
      <c r="BR438" s="4"/>
      <c r="BT438"/>
    </row>
    <row r="439" spans="39:72" x14ac:dyDescent="0.2">
      <c r="AM439"/>
      <c r="AO439" s="4"/>
      <c r="AQ439"/>
      <c r="AS439" s="4"/>
      <c r="AU439"/>
      <c r="AZ439"/>
      <c r="BD439"/>
      <c r="BF439" s="4"/>
      <c r="BH439"/>
      <c r="BJ439" s="4"/>
      <c r="BL439"/>
      <c r="BN439" s="4"/>
      <c r="BP439"/>
      <c r="BR439" s="4"/>
      <c r="BT439"/>
    </row>
    <row r="440" spans="39:72" x14ac:dyDescent="0.2">
      <c r="AM440"/>
      <c r="AO440" s="4"/>
      <c r="AQ440"/>
      <c r="AS440" s="4"/>
      <c r="AU440"/>
      <c r="AZ440"/>
      <c r="BD440"/>
      <c r="BF440" s="4"/>
      <c r="BH440"/>
      <c r="BJ440" s="4"/>
      <c r="BL440"/>
      <c r="BN440" s="4"/>
      <c r="BP440"/>
      <c r="BR440" s="4"/>
      <c r="BT440"/>
    </row>
    <row r="441" spans="39:72" x14ac:dyDescent="0.2">
      <c r="AM441"/>
      <c r="AO441" s="4"/>
      <c r="AQ441"/>
      <c r="AS441" s="4"/>
      <c r="AU441"/>
      <c r="AZ441"/>
      <c r="BD441"/>
      <c r="BF441" s="4"/>
      <c r="BH441"/>
      <c r="BJ441" s="4"/>
      <c r="BL441"/>
      <c r="BN441" s="4"/>
      <c r="BP441"/>
      <c r="BR441" s="4"/>
      <c r="BT441"/>
    </row>
    <row r="442" spans="39:72" x14ac:dyDescent="0.2">
      <c r="AM442"/>
      <c r="AO442" s="4"/>
      <c r="AQ442"/>
      <c r="AS442" s="4"/>
      <c r="AU442"/>
      <c r="AZ442"/>
      <c r="BD442"/>
      <c r="BF442" s="4"/>
      <c r="BH442"/>
      <c r="BJ442" s="4"/>
      <c r="BL442"/>
      <c r="BN442" s="4"/>
      <c r="BP442"/>
      <c r="BR442" s="4"/>
      <c r="BT442"/>
    </row>
    <row r="443" spans="39:72" x14ac:dyDescent="0.2">
      <c r="AM443"/>
      <c r="AO443" s="4"/>
      <c r="AQ443"/>
      <c r="AS443" s="4"/>
      <c r="AU443"/>
      <c r="AZ443"/>
      <c r="BD443"/>
      <c r="BF443" s="4"/>
      <c r="BH443"/>
      <c r="BJ443" s="4"/>
      <c r="BL443"/>
      <c r="BN443" s="4"/>
      <c r="BP443"/>
      <c r="BR443" s="4"/>
      <c r="BT443"/>
    </row>
    <row r="444" spans="39:72" x14ac:dyDescent="0.2">
      <c r="AM444"/>
      <c r="AO444" s="4"/>
      <c r="AQ444"/>
      <c r="AS444" s="4"/>
      <c r="AU444"/>
      <c r="AZ444"/>
      <c r="BD444"/>
      <c r="BF444" s="4"/>
      <c r="BH444"/>
      <c r="BJ444" s="4"/>
      <c r="BL444"/>
      <c r="BN444" s="4"/>
      <c r="BP444"/>
      <c r="BR444" s="4"/>
      <c r="BT444"/>
    </row>
    <row r="445" spans="39:72" x14ac:dyDescent="0.2">
      <c r="AM445"/>
      <c r="AO445" s="4"/>
      <c r="AQ445"/>
      <c r="AS445" s="4"/>
      <c r="AU445"/>
      <c r="AZ445"/>
      <c r="BD445"/>
      <c r="BF445" s="4"/>
      <c r="BH445"/>
      <c r="BJ445" s="4"/>
      <c r="BL445"/>
      <c r="BN445" s="4"/>
      <c r="BP445"/>
      <c r="BR445" s="4"/>
      <c r="BT445"/>
    </row>
    <row r="446" spans="39:72" x14ac:dyDescent="0.2">
      <c r="AM446"/>
      <c r="AO446" s="4"/>
      <c r="AQ446"/>
      <c r="AS446" s="4"/>
      <c r="AU446"/>
      <c r="AZ446"/>
      <c r="BD446"/>
      <c r="BF446" s="4"/>
      <c r="BH446"/>
      <c r="BJ446" s="4"/>
      <c r="BL446"/>
      <c r="BN446" s="4"/>
      <c r="BP446"/>
      <c r="BR446" s="4"/>
      <c r="BT446"/>
    </row>
    <row r="447" spans="39:72" x14ac:dyDescent="0.2">
      <c r="AM447"/>
      <c r="AO447" s="4"/>
      <c r="AQ447"/>
      <c r="AS447" s="4"/>
      <c r="AU447"/>
      <c r="AZ447"/>
      <c r="BD447"/>
      <c r="BF447" s="4"/>
      <c r="BH447"/>
      <c r="BJ447" s="4"/>
      <c r="BL447"/>
      <c r="BN447" s="4"/>
      <c r="BP447"/>
      <c r="BR447" s="4"/>
      <c r="BT447"/>
    </row>
    <row r="448" spans="39:72" x14ac:dyDescent="0.2">
      <c r="AM448"/>
      <c r="AO448" s="4"/>
      <c r="AQ448"/>
      <c r="AS448" s="4"/>
      <c r="AU448"/>
      <c r="AZ448"/>
      <c r="BD448"/>
      <c r="BF448" s="4"/>
      <c r="BH448"/>
      <c r="BJ448" s="4"/>
      <c r="BL448"/>
      <c r="BN448" s="4"/>
      <c r="BP448"/>
      <c r="BR448" s="4"/>
      <c r="BT448"/>
    </row>
    <row r="449" spans="39:72" x14ac:dyDescent="0.2">
      <c r="AM449"/>
      <c r="AO449" s="4"/>
      <c r="AQ449"/>
      <c r="AS449" s="4"/>
      <c r="AU449"/>
      <c r="AZ449"/>
      <c r="BD449"/>
      <c r="BF449" s="4"/>
      <c r="BH449"/>
      <c r="BJ449" s="4"/>
      <c r="BL449"/>
      <c r="BN449" s="4"/>
      <c r="BP449"/>
      <c r="BR449" s="4"/>
      <c r="BT449"/>
    </row>
    <row r="450" spans="39:72" x14ac:dyDescent="0.2">
      <c r="AM450"/>
      <c r="AO450" s="4"/>
      <c r="AQ450"/>
      <c r="AS450" s="4"/>
      <c r="AU450"/>
      <c r="AZ450"/>
      <c r="BD450"/>
      <c r="BF450" s="4"/>
      <c r="BH450"/>
      <c r="BJ450" s="4"/>
      <c r="BL450"/>
      <c r="BN450" s="4"/>
      <c r="BP450"/>
      <c r="BR450" s="4"/>
      <c r="BT450"/>
    </row>
    <row r="451" spans="39:72" x14ac:dyDescent="0.2">
      <c r="AM451"/>
      <c r="AO451" s="4"/>
      <c r="AQ451"/>
      <c r="AS451" s="4"/>
      <c r="AU451"/>
      <c r="AZ451"/>
      <c r="BD451"/>
      <c r="BF451" s="4"/>
      <c r="BH451"/>
      <c r="BJ451" s="4"/>
      <c r="BL451"/>
      <c r="BN451" s="4"/>
      <c r="BP451"/>
      <c r="BR451" s="4"/>
      <c r="BT451"/>
    </row>
    <row r="452" spans="39:72" x14ac:dyDescent="0.2">
      <c r="AM452"/>
      <c r="AO452" s="4"/>
      <c r="AQ452"/>
      <c r="AS452" s="4"/>
      <c r="AU452"/>
      <c r="AZ452"/>
      <c r="BD452"/>
      <c r="BF452" s="4"/>
      <c r="BH452"/>
      <c r="BJ452" s="4"/>
      <c r="BL452"/>
      <c r="BN452" s="4"/>
      <c r="BP452"/>
      <c r="BR452" s="4"/>
      <c r="BT452"/>
    </row>
    <row r="453" spans="39:72" x14ac:dyDescent="0.2">
      <c r="AM453"/>
      <c r="AO453" s="4"/>
      <c r="AQ453"/>
      <c r="AS453" s="4"/>
      <c r="AU453"/>
      <c r="AZ453"/>
      <c r="BD453"/>
      <c r="BF453" s="4"/>
      <c r="BH453"/>
      <c r="BJ453" s="4"/>
      <c r="BL453"/>
      <c r="BN453" s="4"/>
      <c r="BP453"/>
      <c r="BR453" s="4"/>
      <c r="BT453"/>
    </row>
    <row r="454" spans="39:72" x14ac:dyDescent="0.2">
      <c r="AM454"/>
      <c r="AO454" s="4"/>
      <c r="AQ454"/>
      <c r="AS454" s="4"/>
      <c r="AU454"/>
      <c r="AZ454"/>
      <c r="BD454"/>
      <c r="BF454" s="4"/>
      <c r="BH454"/>
      <c r="BJ454" s="4"/>
      <c r="BL454"/>
      <c r="BN454" s="4"/>
      <c r="BP454"/>
      <c r="BR454" s="4"/>
      <c r="BT454"/>
    </row>
    <row r="455" spans="39:72" x14ac:dyDescent="0.2">
      <c r="AM455"/>
      <c r="AO455" s="4"/>
      <c r="AQ455"/>
      <c r="AS455" s="4"/>
      <c r="AU455"/>
      <c r="AZ455"/>
      <c r="BD455"/>
      <c r="BF455" s="4"/>
      <c r="BH455"/>
      <c r="BJ455" s="4"/>
      <c r="BL455"/>
      <c r="BN455" s="4"/>
      <c r="BP455"/>
      <c r="BR455" s="4"/>
      <c r="BT455"/>
    </row>
    <row r="456" spans="39:72" x14ac:dyDescent="0.2">
      <c r="AM456"/>
      <c r="AO456" s="4"/>
      <c r="AQ456"/>
      <c r="AS456" s="4"/>
      <c r="AU456"/>
      <c r="AZ456"/>
      <c r="BD456"/>
      <c r="BF456" s="4"/>
      <c r="BH456"/>
      <c r="BJ456" s="4"/>
      <c r="BL456"/>
      <c r="BN456" s="4"/>
      <c r="BP456"/>
      <c r="BR456" s="4"/>
      <c r="BT456"/>
    </row>
    <row r="457" spans="39:72" x14ac:dyDescent="0.2">
      <c r="AM457"/>
      <c r="AO457" s="4"/>
      <c r="AQ457"/>
      <c r="AS457" s="4"/>
      <c r="AU457"/>
      <c r="AZ457"/>
      <c r="BD457"/>
      <c r="BF457" s="4"/>
      <c r="BH457"/>
      <c r="BJ457" s="4"/>
      <c r="BL457"/>
      <c r="BN457" s="4"/>
      <c r="BP457"/>
      <c r="BR457" s="4"/>
      <c r="BT457"/>
    </row>
    <row r="458" spans="39:72" x14ac:dyDescent="0.2">
      <c r="AM458"/>
      <c r="AO458" s="4"/>
      <c r="AQ458"/>
      <c r="AS458" s="4"/>
      <c r="AU458"/>
      <c r="AZ458"/>
      <c r="BD458"/>
      <c r="BF458" s="4"/>
      <c r="BH458"/>
      <c r="BJ458" s="4"/>
      <c r="BL458"/>
      <c r="BN458" s="4"/>
      <c r="BP458"/>
      <c r="BR458" s="4"/>
      <c r="BT458"/>
    </row>
    <row r="459" spans="39:72" x14ac:dyDescent="0.2">
      <c r="AM459"/>
      <c r="AO459" s="4"/>
      <c r="AQ459"/>
      <c r="AS459" s="4"/>
      <c r="AU459"/>
      <c r="AZ459"/>
      <c r="BD459"/>
      <c r="BF459" s="4"/>
      <c r="BH459"/>
      <c r="BJ459" s="4"/>
      <c r="BL459"/>
      <c r="BN459" s="4"/>
      <c r="BP459"/>
      <c r="BR459" s="4"/>
      <c r="BT459"/>
    </row>
    <row r="460" spans="39:72" x14ac:dyDescent="0.2">
      <c r="AM460"/>
      <c r="AO460" s="4"/>
      <c r="AQ460"/>
      <c r="AS460" s="4"/>
      <c r="AU460"/>
      <c r="AZ460"/>
      <c r="BD460"/>
      <c r="BF460" s="4"/>
      <c r="BH460"/>
      <c r="BJ460" s="4"/>
      <c r="BL460"/>
      <c r="BN460" s="4"/>
      <c r="BP460"/>
      <c r="BR460" s="4"/>
      <c r="BT460"/>
    </row>
    <row r="461" spans="39:72" x14ac:dyDescent="0.2">
      <c r="AM461"/>
      <c r="AO461" s="4"/>
      <c r="AQ461"/>
      <c r="AS461" s="4"/>
      <c r="AU461"/>
      <c r="AZ461"/>
      <c r="BD461"/>
      <c r="BF461" s="4"/>
      <c r="BH461"/>
      <c r="BJ461" s="4"/>
      <c r="BL461"/>
      <c r="BN461" s="4"/>
      <c r="BP461"/>
      <c r="BR461" s="4"/>
      <c r="BT461"/>
    </row>
    <row r="462" spans="39:72" x14ac:dyDescent="0.2">
      <c r="AM462"/>
      <c r="AO462" s="4"/>
      <c r="AQ462"/>
      <c r="AS462" s="4"/>
      <c r="AU462"/>
      <c r="AZ462"/>
      <c r="BD462"/>
      <c r="BF462" s="4"/>
      <c r="BH462"/>
      <c r="BJ462" s="4"/>
      <c r="BL462"/>
      <c r="BN462" s="4"/>
      <c r="BP462"/>
      <c r="BR462" s="4"/>
      <c r="BT462"/>
    </row>
    <row r="463" spans="39:72" x14ac:dyDescent="0.2">
      <c r="AM463"/>
      <c r="AO463" s="4"/>
      <c r="AQ463"/>
      <c r="AS463" s="4"/>
      <c r="AU463"/>
      <c r="AZ463"/>
      <c r="BD463"/>
      <c r="BF463" s="4"/>
      <c r="BH463"/>
      <c r="BJ463" s="4"/>
      <c r="BL463"/>
      <c r="BN463" s="4"/>
      <c r="BP463"/>
      <c r="BR463" s="4"/>
      <c r="BT463"/>
    </row>
    <row r="464" spans="39:72" x14ac:dyDescent="0.2">
      <c r="AM464"/>
      <c r="AO464" s="4"/>
      <c r="AQ464"/>
      <c r="AS464" s="4"/>
      <c r="AU464"/>
      <c r="AZ464"/>
      <c r="BD464"/>
      <c r="BF464" s="4"/>
      <c r="BH464"/>
      <c r="BJ464" s="4"/>
      <c r="BL464"/>
      <c r="BN464" s="4"/>
      <c r="BP464"/>
      <c r="BR464" s="4"/>
      <c r="BT464"/>
    </row>
    <row r="465" spans="39:72" x14ac:dyDescent="0.2">
      <c r="AM465"/>
      <c r="AO465" s="4"/>
      <c r="AQ465"/>
      <c r="AS465" s="4"/>
      <c r="AU465"/>
      <c r="AZ465"/>
      <c r="BD465"/>
      <c r="BF465" s="4"/>
      <c r="BH465"/>
      <c r="BJ465" s="4"/>
      <c r="BL465"/>
      <c r="BN465" s="4"/>
      <c r="BP465"/>
      <c r="BR465" s="4"/>
      <c r="BT465"/>
    </row>
    <row r="466" spans="39:72" x14ac:dyDescent="0.2">
      <c r="AM466"/>
      <c r="AO466" s="4"/>
      <c r="AQ466"/>
      <c r="AS466" s="4"/>
      <c r="AU466"/>
      <c r="AZ466"/>
      <c r="BD466"/>
      <c r="BF466" s="4"/>
      <c r="BH466"/>
      <c r="BJ466" s="4"/>
      <c r="BL466"/>
      <c r="BN466" s="4"/>
      <c r="BP466"/>
      <c r="BR466" s="4"/>
      <c r="BT466"/>
    </row>
    <row r="467" spans="39:72" x14ac:dyDescent="0.2">
      <c r="AM467"/>
      <c r="AO467" s="4"/>
      <c r="AQ467"/>
      <c r="AS467" s="4"/>
      <c r="AU467"/>
      <c r="AZ467"/>
      <c r="BD467"/>
      <c r="BF467" s="4"/>
      <c r="BH467"/>
      <c r="BJ467" s="4"/>
      <c r="BL467"/>
      <c r="BN467" s="4"/>
      <c r="BP467"/>
      <c r="BR467" s="4"/>
      <c r="BT467"/>
    </row>
    <row r="468" spans="39:72" x14ac:dyDescent="0.2">
      <c r="AM468"/>
      <c r="AO468" s="4"/>
      <c r="AQ468"/>
      <c r="AS468" s="4"/>
      <c r="AU468"/>
      <c r="AZ468"/>
      <c r="BD468"/>
      <c r="BF468" s="4"/>
      <c r="BH468"/>
      <c r="BJ468" s="4"/>
      <c r="BL468"/>
      <c r="BN468" s="4"/>
      <c r="BP468"/>
      <c r="BR468" s="4"/>
      <c r="BT468"/>
    </row>
    <row r="469" spans="39:72" x14ac:dyDescent="0.2">
      <c r="AM469"/>
      <c r="AO469" s="4"/>
      <c r="AQ469"/>
      <c r="AS469" s="4"/>
      <c r="AU469"/>
      <c r="AZ469"/>
      <c r="BD469"/>
      <c r="BF469" s="4"/>
      <c r="BH469"/>
      <c r="BJ469" s="4"/>
      <c r="BL469"/>
      <c r="BN469" s="4"/>
      <c r="BP469"/>
      <c r="BR469" s="4"/>
      <c r="BT469"/>
    </row>
    <row r="470" spans="39:72" x14ac:dyDescent="0.2">
      <c r="AM470"/>
      <c r="AO470" s="4"/>
      <c r="AQ470"/>
      <c r="AS470" s="4"/>
      <c r="AU470"/>
      <c r="AZ470"/>
      <c r="BD470"/>
      <c r="BF470" s="4"/>
      <c r="BH470"/>
      <c r="BJ470" s="4"/>
      <c r="BL470"/>
      <c r="BN470" s="4"/>
      <c r="BP470"/>
      <c r="BR470" s="4"/>
      <c r="BT470"/>
    </row>
    <row r="471" spans="39:72" x14ac:dyDescent="0.2">
      <c r="AM471"/>
      <c r="AO471" s="4"/>
      <c r="AQ471"/>
      <c r="AS471" s="4"/>
      <c r="AU471"/>
      <c r="AZ471"/>
      <c r="BD471"/>
      <c r="BF471" s="4"/>
      <c r="BH471"/>
      <c r="BJ471" s="4"/>
      <c r="BL471"/>
      <c r="BN471" s="4"/>
      <c r="BP471"/>
      <c r="BR471" s="4"/>
      <c r="BT471"/>
    </row>
    <row r="472" spans="39:72" x14ac:dyDescent="0.2">
      <c r="AM472"/>
      <c r="AO472" s="4"/>
      <c r="AQ472"/>
      <c r="AS472" s="4"/>
      <c r="AU472"/>
      <c r="AZ472"/>
      <c r="BD472"/>
      <c r="BF472" s="4"/>
      <c r="BH472"/>
      <c r="BJ472" s="4"/>
      <c r="BL472"/>
      <c r="BN472" s="4"/>
      <c r="BP472"/>
      <c r="BR472" s="4"/>
      <c r="BT472"/>
    </row>
    <row r="473" spans="39:72" x14ac:dyDescent="0.2">
      <c r="AM473"/>
      <c r="AO473" s="4"/>
      <c r="AQ473"/>
      <c r="AS473" s="4"/>
      <c r="AU473"/>
      <c r="AZ473"/>
      <c r="BD473"/>
      <c r="BF473" s="4"/>
      <c r="BH473"/>
      <c r="BJ473" s="4"/>
      <c r="BL473"/>
      <c r="BN473" s="4"/>
      <c r="BP473"/>
      <c r="BR473" s="4"/>
      <c r="BT473"/>
    </row>
    <row r="474" spans="39:72" x14ac:dyDescent="0.2">
      <c r="AM474"/>
      <c r="AO474" s="4"/>
      <c r="AQ474"/>
      <c r="AS474" s="4"/>
      <c r="AU474"/>
      <c r="AZ474"/>
      <c r="BD474"/>
      <c r="BF474" s="4"/>
      <c r="BH474"/>
      <c r="BJ474" s="4"/>
      <c r="BL474"/>
      <c r="BN474" s="4"/>
      <c r="BP474"/>
      <c r="BR474" s="4"/>
      <c r="BT474"/>
    </row>
    <row r="475" spans="39:72" x14ac:dyDescent="0.2">
      <c r="AM475"/>
      <c r="AO475" s="4"/>
      <c r="AQ475"/>
      <c r="AS475" s="4"/>
      <c r="AU475"/>
      <c r="AZ475"/>
      <c r="BD475"/>
      <c r="BF475" s="4"/>
      <c r="BH475"/>
      <c r="BJ475" s="4"/>
      <c r="BL475"/>
      <c r="BN475" s="4"/>
      <c r="BP475"/>
      <c r="BR475" s="4"/>
      <c r="BT475"/>
    </row>
    <row r="476" spans="39:72" x14ac:dyDescent="0.2">
      <c r="AM476"/>
      <c r="AO476" s="4"/>
      <c r="AQ476"/>
      <c r="AS476" s="4"/>
      <c r="AU476"/>
      <c r="AZ476"/>
      <c r="BD476"/>
      <c r="BF476" s="4"/>
      <c r="BH476"/>
      <c r="BJ476" s="4"/>
      <c r="BL476"/>
      <c r="BN476" s="4"/>
      <c r="BP476"/>
      <c r="BR476" s="4"/>
      <c r="BT476"/>
    </row>
    <row r="477" spans="39:72" x14ac:dyDescent="0.2">
      <c r="AM477"/>
      <c r="AO477" s="4"/>
      <c r="AQ477"/>
      <c r="AS477" s="4"/>
      <c r="AU477"/>
      <c r="AZ477"/>
      <c r="BD477"/>
      <c r="BF477" s="4"/>
      <c r="BH477"/>
      <c r="BJ477" s="4"/>
      <c r="BL477"/>
      <c r="BN477" s="4"/>
      <c r="BP477"/>
      <c r="BR477" s="4"/>
      <c r="BT477"/>
    </row>
    <row r="478" spans="39:72" x14ac:dyDescent="0.2">
      <c r="AM478"/>
      <c r="AO478" s="4"/>
      <c r="AQ478"/>
      <c r="AS478" s="4"/>
      <c r="AU478"/>
      <c r="AZ478"/>
      <c r="BD478"/>
      <c r="BF478" s="4"/>
      <c r="BH478"/>
      <c r="BJ478" s="4"/>
      <c r="BL478"/>
      <c r="BN478" s="4"/>
      <c r="BP478"/>
      <c r="BR478" s="4"/>
      <c r="BT478"/>
    </row>
    <row r="479" spans="39:72" x14ac:dyDescent="0.2">
      <c r="AM479"/>
      <c r="AO479" s="4"/>
      <c r="AQ479"/>
      <c r="AS479" s="4"/>
      <c r="AU479"/>
      <c r="AZ479"/>
      <c r="BD479"/>
      <c r="BF479" s="4"/>
      <c r="BH479"/>
      <c r="BJ479" s="4"/>
      <c r="BL479"/>
      <c r="BN479" s="4"/>
      <c r="BP479"/>
      <c r="BR479" s="4"/>
      <c r="BT479"/>
    </row>
    <row r="480" spans="39:72" x14ac:dyDescent="0.2">
      <c r="AM480"/>
      <c r="AO480" s="4"/>
      <c r="AQ480"/>
      <c r="AS480" s="4"/>
      <c r="AU480"/>
      <c r="AZ480"/>
      <c r="BD480"/>
      <c r="BF480" s="4"/>
      <c r="BH480"/>
      <c r="BJ480" s="4"/>
      <c r="BL480"/>
      <c r="BN480" s="4"/>
      <c r="BP480"/>
      <c r="BR480" s="4"/>
      <c r="BT480"/>
    </row>
    <row r="481" spans="39:72" x14ac:dyDescent="0.2">
      <c r="AM481"/>
      <c r="AO481" s="4"/>
      <c r="AQ481"/>
      <c r="AS481" s="4"/>
      <c r="AU481"/>
      <c r="AZ481"/>
      <c r="BD481"/>
      <c r="BF481" s="4"/>
      <c r="BH481"/>
      <c r="BJ481" s="4"/>
      <c r="BL481"/>
      <c r="BN481" s="4"/>
      <c r="BP481"/>
      <c r="BR481" s="4"/>
      <c r="BT481"/>
    </row>
    <row r="482" spans="39:72" x14ac:dyDescent="0.2">
      <c r="AM482"/>
      <c r="AO482" s="4"/>
      <c r="AQ482"/>
      <c r="AS482" s="4"/>
      <c r="AU482"/>
      <c r="AZ482"/>
      <c r="BD482"/>
      <c r="BF482" s="4"/>
      <c r="BH482"/>
      <c r="BJ482" s="4"/>
      <c r="BL482"/>
      <c r="BN482" s="4"/>
      <c r="BP482"/>
      <c r="BR482" s="4"/>
      <c r="BT482"/>
    </row>
    <row r="483" spans="39:72" x14ac:dyDescent="0.2">
      <c r="AM483"/>
      <c r="AO483" s="4"/>
      <c r="AQ483"/>
      <c r="AS483" s="4"/>
      <c r="AU483"/>
      <c r="AZ483"/>
      <c r="BD483"/>
      <c r="BF483" s="4"/>
      <c r="BH483"/>
      <c r="BJ483" s="4"/>
      <c r="BL483"/>
      <c r="BN483" s="4"/>
      <c r="BP483"/>
      <c r="BR483" s="4"/>
      <c r="BT483"/>
    </row>
    <row r="484" spans="39:72" x14ac:dyDescent="0.2">
      <c r="AM484"/>
      <c r="AO484" s="4"/>
      <c r="AQ484"/>
      <c r="AS484" s="4"/>
      <c r="AU484"/>
      <c r="AZ484"/>
      <c r="BD484"/>
      <c r="BF484" s="4"/>
      <c r="BH484"/>
      <c r="BJ484" s="4"/>
      <c r="BL484"/>
      <c r="BN484" s="4"/>
      <c r="BP484"/>
      <c r="BR484" s="4"/>
      <c r="BT484"/>
    </row>
    <row r="485" spans="39:72" x14ac:dyDescent="0.2">
      <c r="AM485"/>
      <c r="AO485" s="4"/>
      <c r="AQ485"/>
      <c r="AS485" s="4"/>
      <c r="AU485"/>
      <c r="AZ485"/>
      <c r="BD485"/>
      <c r="BF485" s="4"/>
      <c r="BH485"/>
      <c r="BJ485" s="4"/>
      <c r="BL485"/>
      <c r="BN485" s="4"/>
      <c r="BP485"/>
      <c r="BR485" s="4"/>
      <c r="BT485"/>
    </row>
    <row r="486" spans="39:72" x14ac:dyDescent="0.2">
      <c r="AM486"/>
      <c r="AO486" s="4"/>
      <c r="AQ486"/>
      <c r="AS486" s="4"/>
      <c r="AU486"/>
      <c r="AZ486"/>
      <c r="BD486"/>
      <c r="BF486" s="4"/>
      <c r="BH486"/>
      <c r="BJ486" s="4"/>
      <c r="BL486"/>
      <c r="BN486" s="4"/>
      <c r="BP486"/>
      <c r="BR486" s="4"/>
      <c r="BT486"/>
    </row>
    <row r="487" spans="39:72" x14ac:dyDescent="0.2">
      <c r="AM487"/>
      <c r="AO487" s="4"/>
      <c r="AQ487"/>
      <c r="AS487" s="4"/>
      <c r="AU487"/>
      <c r="AZ487"/>
      <c r="BD487"/>
      <c r="BF487" s="4"/>
      <c r="BH487"/>
      <c r="BJ487" s="4"/>
      <c r="BL487"/>
      <c r="BN487" s="4"/>
      <c r="BP487"/>
      <c r="BR487" s="4"/>
      <c r="BT487"/>
    </row>
    <row r="488" spans="39:72" x14ac:dyDescent="0.2">
      <c r="AM488"/>
      <c r="AO488" s="4"/>
      <c r="AQ488"/>
      <c r="AS488" s="4"/>
      <c r="AU488"/>
      <c r="AZ488"/>
      <c r="BD488"/>
      <c r="BF488" s="4"/>
      <c r="BH488"/>
      <c r="BJ488" s="4"/>
      <c r="BL488"/>
      <c r="BN488" s="4"/>
      <c r="BP488"/>
      <c r="BR488" s="4"/>
      <c r="BT488"/>
    </row>
    <row r="489" spans="39:72" x14ac:dyDescent="0.2">
      <c r="AM489"/>
      <c r="AO489" s="4"/>
      <c r="AQ489"/>
      <c r="AS489" s="4"/>
      <c r="AU489"/>
      <c r="AZ489"/>
      <c r="BD489"/>
      <c r="BF489" s="4"/>
      <c r="BH489"/>
      <c r="BJ489" s="4"/>
      <c r="BL489"/>
      <c r="BN489" s="4"/>
      <c r="BP489"/>
      <c r="BR489" s="4"/>
      <c r="BT489"/>
    </row>
    <row r="490" spans="39:72" x14ac:dyDescent="0.2">
      <c r="AM490"/>
      <c r="AO490" s="4"/>
      <c r="AQ490"/>
      <c r="AS490" s="4"/>
      <c r="AU490"/>
      <c r="AZ490"/>
      <c r="BD490"/>
      <c r="BF490" s="4"/>
      <c r="BH490"/>
      <c r="BJ490" s="4"/>
      <c r="BL490"/>
      <c r="BN490" s="4"/>
      <c r="BP490"/>
      <c r="BR490" s="4"/>
      <c r="BT490"/>
    </row>
    <row r="491" spans="39:72" x14ac:dyDescent="0.2">
      <c r="AM491"/>
      <c r="AO491" s="4"/>
      <c r="AQ491"/>
      <c r="AS491" s="4"/>
      <c r="AU491"/>
      <c r="AZ491"/>
      <c r="BD491"/>
      <c r="BF491" s="4"/>
      <c r="BH491"/>
      <c r="BJ491" s="4"/>
      <c r="BL491"/>
      <c r="BN491" s="4"/>
      <c r="BP491"/>
      <c r="BR491" s="4"/>
      <c r="BT491"/>
    </row>
    <row r="492" spans="39:72" x14ac:dyDescent="0.2">
      <c r="AM492"/>
      <c r="AO492" s="4"/>
      <c r="AQ492"/>
      <c r="AS492" s="4"/>
      <c r="AU492"/>
      <c r="AZ492"/>
      <c r="BD492"/>
      <c r="BF492" s="4"/>
      <c r="BH492"/>
      <c r="BJ492" s="4"/>
      <c r="BL492"/>
      <c r="BN492" s="4"/>
      <c r="BP492"/>
      <c r="BR492" s="4"/>
      <c r="BT492"/>
    </row>
    <row r="493" spans="39:72" x14ac:dyDescent="0.2">
      <c r="AM493"/>
      <c r="AO493" s="4"/>
      <c r="AQ493"/>
      <c r="AS493" s="4"/>
      <c r="AU493"/>
      <c r="AZ493"/>
      <c r="BD493"/>
      <c r="BF493" s="4"/>
      <c r="BH493"/>
      <c r="BJ493" s="4"/>
      <c r="BL493"/>
      <c r="BN493" s="4"/>
      <c r="BP493"/>
      <c r="BR493" s="4"/>
      <c r="BT493"/>
    </row>
    <row r="494" spans="39:72" x14ac:dyDescent="0.2">
      <c r="AM494"/>
      <c r="AO494" s="4"/>
      <c r="AQ494"/>
      <c r="AS494" s="4"/>
      <c r="AU494"/>
      <c r="AZ494"/>
      <c r="BD494"/>
      <c r="BF494" s="4"/>
      <c r="BH494"/>
      <c r="BJ494" s="4"/>
      <c r="BL494"/>
      <c r="BN494" s="4"/>
      <c r="BP494"/>
      <c r="BR494" s="4"/>
      <c r="BT494"/>
    </row>
    <row r="495" spans="39:72" x14ac:dyDescent="0.2">
      <c r="AM495"/>
      <c r="AO495" s="4"/>
      <c r="AQ495"/>
      <c r="AS495" s="4"/>
      <c r="AU495"/>
      <c r="AZ495"/>
      <c r="BD495"/>
      <c r="BF495" s="4"/>
      <c r="BH495"/>
      <c r="BJ495" s="4"/>
      <c r="BL495"/>
      <c r="BN495" s="4"/>
      <c r="BP495"/>
      <c r="BR495" s="4"/>
      <c r="BT495"/>
    </row>
    <row r="496" spans="39:72" x14ac:dyDescent="0.2">
      <c r="AM496"/>
      <c r="AO496" s="4"/>
      <c r="AQ496"/>
      <c r="AS496" s="4"/>
      <c r="AU496"/>
      <c r="AZ496"/>
      <c r="BD496"/>
      <c r="BF496" s="4"/>
      <c r="BH496"/>
      <c r="BJ496" s="4"/>
      <c r="BL496"/>
      <c r="BN496" s="4"/>
      <c r="BP496"/>
      <c r="BR496" s="4"/>
      <c r="BT496"/>
    </row>
    <row r="497" spans="39:72" x14ac:dyDescent="0.2">
      <c r="AM497"/>
      <c r="AO497" s="4"/>
      <c r="AQ497"/>
      <c r="AS497" s="4"/>
      <c r="AU497"/>
      <c r="AZ497"/>
      <c r="BD497"/>
      <c r="BF497" s="4"/>
      <c r="BH497"/>
      <c r="BJ497" s="4"/>
      <c r="BL497"/>
      <c r="BN497" s="4"/>
      <c r="BP497"/>
      <c r="BR497" s="4"/>
      <c r="BT497"/>
    </row>
    <row r="498" spans="39:72" x14ac:dyDescent="0.2">
      <c r="AM498"/>
      <c r="AO498" s="4"/>
      <c r="AQ498"/>
      <c r="AS498" s="4"/>
      <c r="AU498"/>
      <c r="AZ498"/>
      <c r="BD498"/>
      <c r="BF498" s="4"/>
      <c r="BH498"/>
      <c r="BJ498" s="4"/>
      <c r="BL498"/>
      <c r="BN498" s="4"/>
      <c r="BP498"/>
      <c r="BR498" s="4"/>
      <c r="BT498"/>
    </row>
    <row r="499" spans="39:72" x14ac:dyDescent="0.2">
      <c r="AM499"/>
      <c r="AO499" s="4"/>
      <c r="AQ499"/>
      <c r="AS499" s="4"/>
      <c r="AU499"/>
      <c r="AZ499"/>
      <c r="BD499"/>
      <c r="BF499" s="4"/>
      <c r="BH499"/>
      <c r="BJ499" s="4"/>
      <c r="BL499"/>
      <c r="BN499" s="4"/>
      <c r="BP499"/>
      <c r="BR499" s="4"/>
      <c r="BT499"/>
    </row>
    <row r="500" spans="39:72" x14ac:dyDescent="0.2">
      <c r="AM500"/>
      <c r="AO500" s="4"/>
      <c r="AQ500"/>
      <c r="AS500" s="4"/>
      <c r="AU500"/>
      <c r="AZ500"/>
      <c r="BD500"/>
      <c r="BF500" s="4"/>
      <c r="BH500"/>
      <c r="BJ500" s="4"/>
      <c r="BL500"/>
      <c r="BN500" s="4"/>
      <c r="BP500"/>
      <c r="BR500" s="4"/>
      <c r="BT500"/>
    </row>
    <row r="501" spans="39:72" x14ac:dyDescent="0.2">
      <c r="AM501"/>
      <c r="AO501" s="4"/>
      <c r="AQ501"/>
      <c r="AS501" s="4"/>
      <c r="AU501"/>
      <c r="AZ501"/>
      <c r="BD501"/>
      <c r="BF501" s="4"/>
      <c r="BH501"/>
      <c r="BJ501" s="4"/>
      <c r="BL501"/>
      <c r="BN501" s="4"/>
      <c r="BP501"/>
      <c r="BR501" s="4"/>
      <c r="BT501"/>
    </row>
    <row r="502" spans="39:72" x14ac:dyDescent="0.2">
      <c r="AM502"/>
      <c r="AO502" s="4"/>
      <c r="AQ502"/>
      <c r="AS502" s="4"/>
      <c r="AU502"/>
      <c r="AZ502"/>
      <c r="BD502"/>
      <c r="BF502" s="4"/>
      <c r="BH502"/>
      <c r="BJ502" s="4"/>
      <c r="BL502"/>
      <c r="BN502" s="4"/>
      <c r="BP502"/>
      <c r="BR502" s="4"/>
      <c r="BT502"/>
    </row>
    <row r="503" spans="39:72" x14ac:dyDescent="0.2">
      <c r="AM503"/>
      <c r="AO503" s="4"/>
      <c r="AQ503"/>
      <c r="AS503" s="4"/>
      <c r="AU503"/>
      <c r="AZ503"/>
      <c r="BD503"/>
      <c r="BF503" s="4"/>
      <c r="BH503"/>
      <c r="BJ503" s="4"/>
      <c r="BL503"/>
      <c r="BN503" s="4"/>
      <c r="BP503"/>
      <c r="BR503" s="4"/>
      <c r="BT503"/>
    </row>
    <row r="504" spans="39:72" x14ac:dyDescent="0.2">
      <c r="AM504"/>
      <c r="AO504" s="4"/>
      <c r="AQ504"/>
      <c r="AS504" s="4"/>
      <c r="AU504"/>
      <c r="AZ504"/>
      <c r="BD504"/>
      <c r="BF504" s="4"/>
      <c r="BH504"/>
      <c r="BJ504" s="4"/>
      <c r="BL504"/>
      <c r="BN504" s="4"/>
      <c r="BP504"/>
      <c r="BR504" s="4"/>
      <c r="BT504"/>
    </row>
    <row r="505" spans="39:72" x14ac:dyDescent="0.2">
      <c r="AM505"/>
      <c r="AO505" s="4"/>
      <c r="AQ505"/>
      <c r="AS505" s="4"/>
      <c r="AU505"/>
      <c r="AZ505"/>
      <c r="BD505"/>
      <c r="BF505" s="4"/>
      <c r="BH505"/>
      <c r="BJ505" s="4"/>
      <c r="BL505"/>
      <c r="BN505" s="4"/>
      <c r="BP505"/>
      <c r="BR505" s="4"/>
      <c r="BT505"/>
    </row>
    <row r="506" spans="39:72" x14ac:dyDescent="0.2">
      <c r="AM506"/>
      <c r="AO506" s="4"/>
      <c r="AQ506"/>
      <c r="AS506" s="4"/>
      <c r="AU506"/>
      <c r="AZ506"/>
      <c r="BD506"/>
      <c r="BF506" s="4"/>
      <c r="BH506"/>
      <c r="BJ506" s="4"/>
      <c r="BL506"/>
      <c r="BN506" s="4"/>
      <c r="BP506"/>
      <c r="BR506" s="4"/>
      <c r="BT506"/>
    </row>
    <row r="507" spans="39:72" x14ac:dyDescent="0.2">
      <c r="AM507"/>
      <c r="AO507" s="4"/>
      <c r="AQ507"/>
      <c r="AS507" s="4"/>
      <c r="AU507"/>
      <c r="AZ507"/>
      <c r="BD507"/>
      <c r="BF507" s="4"/>
      <c r="BH507"/>
      <c r="BJ507" s="4"/>
      <c r="BL507"/>
      <c r="BN507" s="4"/>
      <c r="BP507"/>
      <c r="BR507" s="4"/>
      <c r="BT507"/>
    </row>
    <row r="508" spans="39:72" x14ac:dyDescent="0.2">
      <c r="AM508"/>
      <c r="AO508" s="4"/>
      <c r="AQ508"/>
      <c r="AS508" s="4"/>
      <c r="AU508"/>
      <c r="AZ508"/>
      <c r="BD508"/>
      <c r="BF508" s="4"/>
      <c r="BH508"/>
      <c r="BJ508" s="4"/>
      <c r="BL508"/>
      <c r="BN508" s="4"/>
      <c r="BP508"/>
      <c r="BR508" s="4"/>
      <c r="BT508"/>
    </row>
    <row r="509" spans="39:72" x14ac:dyDescent="0.2">
      <c r="AM509"/>
      <c r="AO509" s="4"/>
      <c r="AQ509"/>
      <c r="AS509" s="4"/>
      <c r="AU509"/>
      <c r="AZ509"/>
      <c r="BD509"/>
      <c r="BF509" s="4"/>
      <c r="BH509"/>
      <c r="BJ509" s="4"/>
      <c r="BL509"/>
      <c r="BN509" s="4"/>
      <c r="BP509"/>
      <c r="BR509" s="4"/>
      <c r="BT509"/>
    </row>
    <row r="510" spans="39:72" x14ac:dyDescent="0.2">
      <c r="AM510"/>
      <c r="AO510" s="4"/>
      <c r="AQ510"/>
      <c r="AS510" s="4"/>
      <c r="AU510"/>
      <c r="AZ510"/>
      <c r="BD510"/>
      <c r="BF510" s="4"/>
      <c r="BH510"/>
      <c r="BJ510" s="4"/>
      <c r="BL510"/>
      <c r="BN510" s="4"/>
      <c r="BP510"/>
      <c r="BR510" s="4"/>
      <c r="BT510"/>
    </row>
    <row r="511" spans="39:72" x14ac:dyDescent="0.2">
      <c r="AM511"/>
      <c r="AO511" s="4"/>
      <c r="AQ511"/>
      <c r="AS511" s="4"/>
      <c r="AU511"/>
      <c r="AZ511"/>
      <c r="BD511"/>
      <c r="BF511" s="4"/>
      <c r="BH511"/>
      <c r="BJ511" s="4"/>
      <c r="BL511"/>
      <c r="BN511" s="4"/>
      <c r="BP511"/>
      <c r="BR511" s="4"/>
      <c r="BT511"/>
    </row>
    <row r="512" spans="39:72" x14ac:dyDescent="0.2">
      <c r="AM512"/>
      <c r="AO512" s="4"/>
      <c r="AQ512"/>
      <c r="AS512" s="4"/>
      <c r="AU512"/>
      <c r="AZ512"/>
      <c r="BD512"/>
      <c r="BF512" s="4"/>
      <c r="BH512"/>
      <c r="BJ512" s="4"/>
      <c r="BL512"/>
      <c r="BN512" s="4"/>
      <c r="BP512"/>
      <c r="BR512" s="4"/>
      <c r="BT512"/>
    </row>
    <row r="513" spans="39:72" x14ac:dyDescent="0.2">
      <c r="AM513"/>
      <c r="AO513" s="4"/>
      <c r="AQ513"/>
      <c r="AS513" s="4"/>
      <c r="AU513"/>
      <c r="AZ513"/>
      <c r="BD513"/>
      <c r="BF513" s="4"/>
      <c r="BH513"/>
      <c r="BJ513" s="4"/>
      <c r="BL513"/>
      <c r="BN513" s="4"/>
      <c r="BP513"/>
      <c r="BR513" s="4"/>
      <c r="BT513"/>
    </row>
    <row r="514" spans="39:72" x14ac:dyDescent="0.2">
      <c r="AM514"/>
      <c r="AO514" s="4"/>
      <c r="AQ514"/>
      <c r="AS514" s="4"/>
      <c r="AU514"/>
      <c r="AZ514"/>
      <c r="BD514"/>
      <c r="BF514" s="4"/>
      <c r="BH514"/>
      <c r="BJ514" s="4"/>
      <c r="BL514"/>
      <c r="BN514" s="4"/>
      <c r="BP514"/>
      <c r="BR514" s="4"/>
      <c r="BT514"/>
    </row>
    <row r="515" spans="39:72" x14ac:dyDescent="0.2">
      <c r="AM515"/>
      <c r="AO515" s="4"/>
      <c r="AQ515"/>
      <c r="AS515" s="4"/>
      <c r="AU515"/>
      <c r="AZ515"/>
      <c r="BD515"/>
      <c r="BF515" s="4"/>
      <c r="BH515"/>
      <c r="BJ515" s="4"/>
      <c r="BL515"/>
      <c r="BN515" s="4"/>
      <c r="BP515"/>
      <c r="BR515" s="4"/>
      <c r="BT515"/>
    </row>
    <row r="516" spans="39:72" x14ac:dyDescent="0.2">
      <c r="AM516"/>
      <c r="AO516" s="4"/>
      <c r="AQ516"/>
      <c r="AS516" s="4"/>
      <c r="AU516"/>
      <c r="AZ516"/>
      <c r="BD516"/>
      <c r="BF516" s="4"/>
      <c r="BH516"/>
      <c r="BJ516" s="4"/>
      <c r="BL516"/>
      <c r="BN516" s="4"/>
      <c r="BP516"/>
      <c r="BR516" s="4"/>
      <c r="BT516"/>
    </row>
    <row r="517" spans="39:72" x14ac:dyDescent="0.2">
      <c r="AM517"/>
      <c r="AO517" s="4"/>
      <c r="AQ517"/>
      <c r="AS517" s="4"/>
      <c r="AU517"/>
      <c r="AZ517"/>
      <c r="BD517"/>
      <c r="BF517" s="4"/>
      <c r="BH517"/>
      <c r="BJ517" s="4"/>
      <c r="BL517"/>
      <c r="BN517" s="4"/>
      <c r="BP517"/>
      <c r="BR517" s="4"/>
      <c r="BT517"/>
    </row>
    <row r="518" spans="39:72" x14ac:dyDescent="0.2">
      <c r="AM518"/>
      <c r="AO518" s="4"/>
      <c r="AQ518"/>
      <c r="AS518" s="4"/>
      <c r="AU518"/>
      <c r="AZ518"/>
      <c r="BD518"/>
      <c r="BF518" s="4"/>
      <c r="BH518"/>
      <c r="BJ518" s="4"/>
      <c r="BL518"/>
      <c r="BN518" s="4"/>
      <c r="BP518"/>
      <c r="BR518" s="4"/>
      <c r="BT518"/>
    </row>
    <row r="519" spans="39:72" x14ac:dyDescent="0.2">
      <c r="AM519"/>
      <c r="AO519" s="4"/>
      <c r="AQ519"/>
      <c r="AS519" s="4"/>
      <c r="AU519"/>
      <c r="AZ519"/>
      <c r="BD519"/>
      <c r="BF519" s="4"/>
      <c r="BH519"/>
      <c r="BJ519" s="4"/>
      <c r="BL519"/>
      <c r="BN519" s="4"/>
      <c r="BP519"/>
      <c r="BR519" s="4"/>
      <c r="BT519"/>
    </row>
    <row r="520" spans="39:72" x14ac:dyDescent="0.2">
      <c r="AM520"/>
      <c r="AO520" s="4"/>
      <c r="AQ520"/>
      <c r="AS520" s="4"/>
      <c r="AU520"/>
      <c r="AZ520"/>
      <c r="BD520"/>
      <c r="BF520" s="4"/>
      <c r="BH520"/>
      <c r="BJ520" s="4"/>
      <c r="BL520"/>
      <c r="BN520" s="4"/>
      <c r="BP520"/>
      <c r="BR520" s="4"/>
      <c r="BT520"/>
    </row>
    <row r="521" spans="39:72" x14ac:dyDescent="0.2">
      <c r="AM521"/>
      <c r="AO521" s="4"/>
      <c r="AQ521"/>
      <c r="AS521" s="4"/>
      <c r="AU521"/>
      <c r="AZ521"/>
      <c r="BD521"/>
      <c r="BF521" s="4"/>
      <c r="BH521"/>
      <c r="BJ521" s="4"/>
      <c r="BL521"/>
      <c r="BN521" s="4"/>
      <c r="BP521"/>
      <c r="BR521" s="4"/>
      <c r="BT521"/>
    </row>
    <row r="522" spans="39:72" x14ac:dyDescent="0.2">
      <c r="AM522"/>
      <c r="AO522" s="4"/>
      <c r="AQ522"/>
      <c r="AS522" s="4"/>
      <c r="AU522"/>
      <c r="AZ522"/>
      <c r="BD522"/>
      <c r="BF522" s="4"/>
      <c r="BH522"/>
      <c r="BJ522" s="4"/>
      <c r="BL522"/>
      <c r="BN522" s="4"/>
      <c r="BP522"/>
      <c r="BR522" s="4"/>
      <c r="BT522"/>
    </row>
    <row r="523" spans="39:72" x14ac:dyDescent="0.2">
      <c r="AM523"/>
      <c r="AO523" s="4"/>
      <c r="AQ523"/>
      <c r="AS523" s="4"/>
      <c r="AU523"/>
      <c r="AZ523"/>
      <c r="BD523"/>
      <c r="BF523" s="4"/>
      <c r="BH523"/>
      <c r="BJ523" s="4"/>
      <c r="BL523"/>
      <c r="BN523" s="4"/>
      <c r="BP523"/>
      <c r="BR523" s="4"/>
      <c r="BT523"/>
    </row>
    <row r="524" spans="39:72" x14ac:dyDescent="0.2">
      <c r="AM524"/>
      <c r="AO524" s="4"/>
      <c r="AQ524"/>
      <c r="AS524" s="4"/>
      <c r="AU524"/>
      <c r="AZ524"/>
      <c r="BD524"/>
      <c r="BF524" s="4"/>
      <c r="BH524"/>
      <c r="BJ524" s="4"/>
      <c r="BL524"/>
      <c r="BN524" s="4"/>
      <c r="BP524"/>
      <c r="BR524" s="4"/>
      <c r="BT524"/>
    </row>
    <row r="525" spans="39:72" x14ac:dyDescent="0.2">
      <c r="AM525"/>
      <c r="AO525" s="4"/>
      <c r="AQ525"/>
      <c r="AS525" s="4"/>
      <c r="AU525"/>
      <c r="AZ525"/>
      <c r="BD525"/>
      <c r="BF525" s="4"/>
      <c r="BH525"/>
      <c r="BJ525" s="4"/>
      <c r="BL525"/>
      <c r="BN525" s="4"/>
      <c r="BP525"/>
      <c r="BR525" s="4"/>
      <c r="BT525"/>
    </row>
    <row r="526" spans="39:72" x14ac:dyDescent="0.2">
      <c r="AM526"/>
      <c r="AO526" s="4"/>
      <c r="AQ526"/>
      <c r="AS526" s="4"/>
      <c r="AU526"/>
      <c r="AZ526"/>
      <c r="BD526"/>
      <c r="BF526" s="4"/>
      <c r="BH526"/>
      <c r="BJ526" s="4"/>
      <c r="BL526"/>
      <c r="BN526" s="4"/>
      <c r="BP526"/>
      <c r="BR526" s="4"/>
      <c r="BT526"/>
    </row>
    <row r="527" spans="39:72" x14ac:dyDescent="0.2">
      <c r="AM527"/>
      <c r="AO527" s="4"/>
      <c r="AQ527"/>
      <c r="AS527" s="4"/>
      <c r="AU527"/>
      <c r="AZ527"/>
      <c r="BD527"/>
      <c r="BF527" s="4"/>
      <c r="BH527"/>
      <c r="BJ527" s="4"/>
      <c r="BL527"/>
      <c r="BN527" s="4"/>
      <c r="BP527"/>
      <c r="BR527" s="4"/>
      <c r="BT527"/>
    </row>
    <row r="528" spans="39:72" x14ac:dyDescent="0.2">
      <c r="AM528"/>
      <c r="AO528" s="4"/>
      <c r="AQ528"/>
      <c r="AS528" s="4"/>
      <c r="AU528"/>
      <c r="AZ528"/>
      <c r="BD528"/>
      <c r="BF528" s="4"/>
      <c r="BH528"/>
      <c r="BJ528" s="4"/>
      <c r="BL528"/>
      <c r="BN528" s="4"/>
      <c r="BP528"/>
      <c r="BR528" s="4"/>
      <c r="BT528"/>
    </row>
    <row r="529" spans="39:72" x14ac:dyDescent="0.2">
      <c r="AM529"/>
      <c r="AO529" s="4"/>
      <c r="AQ529"/>
      <c r="AS529" s="4"/>
      <c r="AU529"/>
      <c r="AZ529"/>
      <c r="BD529"/>
      <c r="BF529" s="4"/>
      <c r="BH529"/>
      <c r="BJ529" s="4"/>
      <c r="BL529"/>
      <c r="BN529" s="4"/>
      <c r="BP529"/>
      <c r="BR529" s="4"/>
      <c r="BT529"/>
    </row>
    <row r="530" spans="39:72" x14ac:dyDescent="0.2">
      <c r="AM530"/>
      <c r="AO530" s="4"/>
      <c r="AQ530"/>
      <c r="AS530" s="4"/>
      <c r="AU530"/>
      <c r="AZ530"/>
      <c r="BD530"/>
      <c r="BF530" s="4"/>
      <c r="BH530"/>
      <c r="BJ530" s="4"/>
      <c r="BL530"/>
      <c r="BN530" s="4"/>
      <c r="BP530"/>
      <c r="BR530" s="4"/>
      <c r="BT530"/>
    </row>
    <row r="531" spans="39:72" x14ac:dyDescent="0.2">
      <c r="AM531"/>
      <c r="AO531" s="4"/>
      <c r="AQ531"/>
      <c r="AS531" s="4"/>
      <c r="AU531"/>
      <c r="AZ531"/>
      <c r="BD531"/>
      <c r="BF531" s="4"/>
      <c r="BH531"/>
      <c r="BJ531" s="4"/>
      <c r="BL531"/>
      <c r="BN531" s="4"/>
      <c r="BP531"/>
      <c r="BR531" s="4"/>
      <c r="BT531"/>
    </row>
    <row r="532" spans="39:72" x14ac:dyDescent="0.2">
      <c r="AM532"/>
      <c r="AO532" s="4"/>
      <c r="AQ532"/>
      <c r="AS532" s="4"/>
      <c r="AU532"/>
      <c r="AZ532"/>
      <c r="BD532"/>
      <c r="BF532" s="4"/>
      <c r="BH532"/>
      <c r="BJ532" s="4"/>
      <c r="BL532"/>
      <c r="BN532" s="4"/>
      <c r="BP532"/>
      <c r="BR532" s="4"/>
      <c r="BT532"/>
    </row>
    <row r="533" spans="39:72" x14ac:dyDescent="0.2">
      <c r="AM533"/>
      <c r="AO533" s="4"/>
      <c r="AQ533"/>
      <c r="AS533" s="4"/>
      <c r="AU533"/>
      <c r="AZ533"/>
      <c r="BD533"/>
      <c r="BF533" s="4"/>
      <c r="BH533"/>
      <c r="BJ533" s="4"/>
      <c r="BL533"/>
      <c r="BN533" s="4"/>
      <c r="BP533"/>
      <c r="BR533" s="4"/>
      <c r="BT533"/>
    </row>
    <row r="534" spans="39:72" x14ac:dyDescent="0.2">
      <c r="AM534"/>
      <c r="AO534" s="4"/>
      <c r="AQ534"/>
      <c r="AS534" s="4"/>
      <c r="AU534"/>
      <c r="AZ534"/>
      <c r="BD534"/>
      <c r="BF534" s="4"/>
      <c r="BH534"/>
      <c r="BJ534" s="4"/>
      <c r="BL534"/>
      <c r="BN534" s="4"/>
      <c r="BP534"/>
      <c r="BR534" s="4"/>
      <c r="BT534"/>
    </row>
    <row r="535" spans="39:72" x14ac:dyDescent="0.2">
      <c r="AM535"/>
      <c r="AO535" s="4"/>
      <c r="AQ535"/>
      <c r="AS535" s="4"/>
      <c r="AU535"/>
      <c r="AZ535"/>
      <c r="BD535"/>
      <c r="BF535" s="4"/>
      <c r="BH535"/>
      <c r="BJ535" s="4"/>
      <c r="BL535"/>
      <c r="BN535" s="4"/>
      <c r="BP535"/>
      <c r="BR535" s="4"/>
      <c r="BT535"/>
    </row>
    <row r="536" spans="39:72" x14ac:dyDescent="0.2">
      <c r="AM536"/>
      <c r="AO536" s="4"/>
      <c r="AQ536"/>
      <c r="AS536" s="4"/>
      <c r="AU536"/>
      <c r="AZ536"/>
      <c r="BD536"/>
      <c r="BF536" s="4"/>
      <c r="BH536"/>
      <c r="BJ536" s="4"/>
      <c r="BL536"/>
      <c r="BN536" s="4"/>
      <c r="BP536"/>
      <c r="BR536" s="4"/>
      <c r="BT536"/>
    </row>
    <row r="537" spans="39:72" x14ac:dyDescent="0.2">
      <c r="AM537"/>
      <c r="AO537" s="4"/>
      <c r="AQ537"/>
      <c r="AS537" s="4"/>
      <c r="AU537"/>
      <c r="AZ537"/>
      <c r="BD537"/>
      <c r="BF537" s="4"/>
      <c r="BH537"/>
      <c r="BJ537" s="4"/>
      <c r="BL537"/>
      <c r="BN537" s="4"/>
      <c r="BP537"/>
      <c r="BR537" s="4"/>
      <c r="BT537"/>
    </row>
    <row r="538" spans="39:72" x14ac:dyDescent="0.2">
      <c r="AM538"/>
      <c r="AO538" s="4"/>
      <c r="AQ538"/>
      <c r="AS538" s="4"/>
      <c r="AU538"/>
      <c r="AZ538"/>
      <c r="BD538"/>
      <c r="BF538" s="4"/>
      <c r="BH538"/>
      <c r="BJ538" s="4"/>
      <c r="BL538"/>
      <c r="BN538" s="4"/>
      <c r="BP538"/>
      <c r="BR538" s="4"/>
      <c r="BT538"/>
    </row>
    <row r="539" spans="39:72" x14ac:dyDescent="0.2">
      <c r="AM539"/>
      <c r="AO539" s="4"/>
      <c r="AQ539"/>
      <c r="AS539" s="4"/>
      <c r="AU539"/>
      <c r="AZ539"/>
      <c r="BD539"/>
      <c r="BF539" s="4"/>
      <c r="BH539"/>
      <c r="BJ539" s="4"/>
      <c r="BL539"/>
      <c r="BN539" s="4"/>
      <c r="BP539"/>
      <c r="BR539" s="4"/>
      <c r="BT539"/>
    </row>
    <row r="540" spans="39:72" x14ac:dyDescent="0.2">
      <c r="AM540"/>
      <c r="AO540" s="4"/>
      <c r="AQ540"/>
      <c r="AS540" s="4"/>
      <c r="AU540"/>
      <c r="AZ540"/>
      <c r="BD540"/>
      <c r="BF540" s="4"/>
      <c r="BH540"/>
      <c r="BJ540" s="4"/>
      <c r="BL540"/>
      <c r="BN540" s="4"/>
      <c r="BP540"/>
      <c r="BR540" s="4"/>
      <c r="BT540"/>
    </row>
    <row r="541" spans="39:72" x14ac:dyDescent="0.2">
      <c r="AM541"/>
      <c r="AO541" s="4"/>
      <c r="AQ541"/>
      <c r="AS541" s="4"/>
      <c r="AU541"/>
      <c r="AZ541"/>
      <c r="BD541"/>
      <c r="BF541" s="4"/>
      <c r="BH541"/>
      <c r="BJ541" s="4"/>
      <c r="BL541"/>
      <c r="BN541" s="4"/>
      <c r="BP541"/>
      <c r="BR541" s="4"/>
      <c r="BT541"/>
    </row>
    <row r="542" spans="39:72" x14ac:dyDescent="0.2">
      <c r="AM542"/>
      <c r="AO542" s="4"/>
      <c r="AQ542"/>
      <c r="AS542" s="4"/>
      <c r="AU542"/>
      <c r="AZ542"/>
      <c r="BD542"/>
      <c r="BF542" s="4"/>
      <c r="BH542"/>
      <c r="BJ542" s="4"/>
      <c r="BL542"/>
      <c r="BN542" s="4"/>
      <c r="BP542"/>
      <c r="BR542" s="4"/>
      <c r="BT542"/>
    </row>
    <row r="543" spans="39:72" x14ac:dyDescent="0.2">
      <c r="AM543"/>
      <c r="AO543" s="4"/>
      <c r="AQ543"/>
      <c r="AS543" s="4"/>
      <c r="AU543"/>
      <c r="AZ543"/>
      <c r="BD543"/>
      <c r="BF543" s="4"/>
      <c r="BH543"/>
      <c r="BJ543" s="4"/>
      <c r="BL543"/>
      <c r="BN543" s="4"/>
      <c r="BP543"/>
      <c r="BR543" s="4"/>
      <c r="BT543"/>
    </row>
    <row r="544" spans="39:72" x14ac:dyDescent="0.2">
      <c r="AM544"/>
      <c r="AO544" s="4"/>
      <c r="AQ544"/>
      <c r="AS544" s="4"/>
      <c r="AU544"/>
      <c r="AZ544"/>
      <c r="BD544"/>
      <c r="BF544" s="4"/>
      <c r="BH544"/>
      <c r="BJ544" s="4"/>
      <c r="BL544"/>
      <c r="BN544" s="4"/>
      <c r="BP544"/>
      <c r="BR544" s="4"/>
      <c r="BT544"/>
    </row>
    <row r="545" spans="39:72" x14ac:dyDescent="0.2">
      <c r="AM545"/>
      <c r="AO545" s="4"/>
      <c r="AQ545"/>
      <c r="AS545" s="4"/>
      <c r="AU545"/>
      <c r="AZ545"/>
      <c r="BD545"/>
      <c r="BF545" s="4"/>
      <c r="BH545"/>
      <c r="BJ545" s="4"/>
      <c r="BL545"/>
      <c r="BN545" s="4"/>
      <c r="BP545"/>
      <c r="BR545" s="4"/>
      <c r="BT545"/>
    </row>
    <row r="546" spans="39:72" x14ac:dyDescent="0.2">
      <c r="AM546"/>
      <c r="AO546" s="4"/>
      <c r="AQ546"/>
      <c r="AS546" s="4"/>
      <c r="AU546"/>
      <c r="AZ546"/>
      <c r="BD546"/>
      <c r="BF546" s="4"/>
      <c r="BH546"/>
      <c r="BJ546" s="4"/>
      <c r="BL546"/>
      <c r="BN546" s="4"/>
      <c r="BP546"/>
      <c r="BR546" s="4"/>
      <c r="BT546"/>
    </row>
    <row r="547" spans="39:72" x14ac:dyDescent="0.2">
      <c r="AM547"/>
      <c r="AO547" s="4"/>
      <c r="AQ547"/>
      <c r="AS547" s="4"/>
      <c r="AU547"/>
      <c r="AZ547"/>
      <c r="BD547"/>
      <c r="BF547" s="4"/>
      <c r="BH547"/>
      <c r="BJ547" s="4"/>
      <c r="BL547"/>
      <c r="BN547" s="4"/>
      <c r="BP547"/>
      <c r="BR547" s="4"/>
      <c r="BT547"/>
    </row>
    <row r="548" spans="39:72" x14ac:dyDescent="0.2">
      <c r="AM548"/>
      <c r="AO548" s="4"/>
      <c r="AQ548"/>
      <c r="AS548" s="4"/>
      <c r="AU548"/>
      <c r="AZ548"/>
      <c r="BD548"/>
      <c r="BF548" s="4"/>
      <c r="BH548"/>
      <c r="BJ548" s="4"/>
      <c r="BL548"/>
      <c r="BN548" s="4"/>
      <c r="BP548"/>
      <c r="BR548" s="4"/>
      <c r="BT548"/>
    </row>
    <row r="549" spans="39:72" x14ac:dyDescent="0.2">
      <c r="AM549"/>
      <c r="AO549" s="4"/>
      <c r="AQ549"/>
      <c r="AS549" s="4"/>
      <c r="AU549"/>
      <c r="AZ549"/>
      <c r="BD549"/>
      <c r="BF549" s="4"/>
      <c r="BH549"/>
      <c r="BJ549" s="4"/>
      <c r="BL549"/>
      <c r="BN549" s="4"/>
      <c r="BP549"/>
      <c r="BR549" s="4"/>
      <c r="BT549"/>
    </row>
    <row r="550" spans="39:72" x14ac:dyDescent="0.2">
      <c r="AM550"/>
      <c r="AO550" s="4"/>
      <c r="AQ550"/>
      <c r="AS550" s="4"/>
      <c r="AU550"/>
      <c r="AZ550"/>
      <c r="BD550"/>
      <c r="BF550" s="4"/>
      <c r="BH550"/>
      <c r="BJ550" s="4"/>
      <c r="BL550"/>
      <c r="BN550" s="4"/>
      <c r="BP550"/>
      <c r="BR550" s="4"/>
      <c r="BT550"/>
    </row>
    <row r="551" spans="39:72" x14ac:dyDescent="0.2">
      <c r="AM551"/>
      <c r="AO551" s="4"/>
      <c r="AQ551"/>
      <c r="AS551" s="4"/>
      <c r="AU551"/>
      <c r="AZ551"/>
      <c r="BD551"/>
      <c r="BF551" s="4"/>
      <c r="BH551"/>
      <c r="BJ551" s="4"/>
      <c r="BL551"/>
      <c r="BN551" s="4"/>
      <c r="BP551"/>
      <c r="BR551" s="4"/>
      <c r="BT551"/>
    </row>
    <row r="552" spans="39:72" x14ac:dyDescent="0.2">
      <c r="AM552"/>
      <c r="AO552" s="4"/>
      <c r="AQ552"/>
      <c r="AS552" s="4"/>
      <c r="AU552"/>
      <c r="AZ552"/>
      <c r="BD552"/>
      <c r="BF552" s="4"/>
      <c r="BH552"/>
      <c r="BJ552" s="4"/>
      <c r="BL552"/>
      <c r="BN552" s="4"/>
      <c r="BP552"/>
      <c r="BR552" s="4"/>
      <c r="BT552"/>
    </row>
    <row r="553" spans="39:72" x14ac:dyDescent="0.2">
      <c r="AM553"/>
      <c r="AO553" s="4"/>
      <c r="AQ553"/>
      <c r="AS553" s="4"/>
      <c r="AU553"/>
      <c r="AZ553"/>
      <c r="BD553"/>
      <c r="BF553" s="4"/>
      <c r="BH553"/>
      <c r="BJ553" s="4"/>
      <c r="BL553"/>
      <c r="BN553" s="4"/>
      <c r="BP553"/>
      <c r="BR553" s="4"/>
      <c r="BT553"/>
    </row>
    <row r="554" spans="39:72" x14ac:dyDescent="0.2">
      <c r="AM554"/>
      <c r="AO554" s="4"/>
      <c r="AQ554"/>
      <c r="AS554" s="4"/>
      <c r="AU554"/>
      <c r="AZ554"/>
      <c r="BD554"/>
      <c r="BF554" s="4"/>
      <c r="BH554"/>
      <c r="BJ554" s="4"/>
      <c r="BL554"/>
      <c r="BN554" s="4"/>
      <c r="BP554"/>
      <c r="BR554" s="4"/>
      <c r="BT554"/>
    </row>
    <row r="555" spans="39:72" x14ac:dyDescent="0.2">
      <c r="AM555"/>
      <c r="AO555" s="4"/>
      <c r="AQ555"/>
      <c r="AS555" s="4"/>
      <c r="AU555"/>
      <c r="AZ555"/>
      <c r="BD555"/>
      <c r="BF555" s="4"/>
      <c r="BH555"/>
      <c r="BJ555" s="4"/>
      <c r="BL555"/>
      <c r="BN555" s="4"/>
      <c r="BP555"/>
      <c r="BR555" s="4"/>
      <c r="BT555"/>
    </row>
    <row r="556" spans="39:72" x14ac:dyDescent="0.2">
      <c r="AM556"/>
      <c r="AO556" s="4"/>
      <c r="AQ556"/>
      <c r="AS556" s="4"/>
      <c r="AU556"/>
      <c r="AZ556"/>
      <c r="BD556"/>
      <c r="BF556" s="4"/>
      <c r="BH556"/>
      <c r="BJ556" s="4"/>
      <c r="BL556"/>
      <c r="BN556" s="4"/>
      <c r="BP556"/>
      <c r="BR556" s="4"/>
      <c r="BT556"/>
    </row>
    <row r="557" spans="39:72" x14ac:dyDescent="0.2">
      <c r="AM557"/>
      <c r="AO557" s="4"/>
      <c r="AQ557"/>
      <c r="AS557" s="4"/>
      <c r="AU557"/>
      <c r="AZ557"/>
      <c r="BD557"/>
      <c r="BF557" s="4"/>
      <c r="BH557"/>
      <c r="BJ557" s="4"/>
      <c r="BL557"/>
      <c r="BN557" s="4"/>
      <c r="BP557"/>
      <c r="BR557" s="4"/>
      <c r="BT557"/>
    </row>
    <row r="558" spans="39:72" x14ac:dyDescent="0.2">
      <c r="AM558"/>
      <c r="AO558" s="4"/>
      <c r="AQ558"/>
      <c r="AS558" s="4"/>
      <c r="AU558"/>
      <c r="AZ558"/>
      <c r="BD558"/>
      <c r="BF558" s="4"/>
      <c r="BH558"/>
      <c r="BJ558" s="4"/>
      <c r="BL558"/>
      <c r="BN558" s="4"/>
      <c r="BP558"/>
      <c r="BR558" s="4"/>
      <c r="BT558"/>
    </row>
    <row r="559" spans="39:72" x14ac:dyDescent="0.2">
      <c r="AM559"/>
      <c r="AO559" s="4"/>
      <c r="AQ559"/>
      <c r="AS559" s="4"/>
      <c r="AU559"/>
      <c r="AZ559"/>
      <c r="BD559"/>
      <c r="BF559" s="4"/>
      <c r="BH559"/>
      <c r="BJ559" s="4"/>
      <c r="BL559"/>
      <c r="BN559" s="4"/>
      <c r="BP559"/>
      <c r="BR559" s="4"/>
      <c r="BT559"/>
    </row>
    <row r="560" spans="39:72" x14ac:dyDescent="0.2">
      <c r="AM560"/>
      <c r="AO560" s="4"/>
      <c r="AQ560"/>
      <c r="AS560" s="4"/>
      <c r="AU560"/>
      <c r="AZ560"/>
      <c r="BD560"/>
      <c r="BF560" s="4"/>
      <c r="BH560"/>
      <c r="BJ560" s="4"/>
      <c r="BL560"/>
      <c r="BN560" s="4"/>
      <c r="BP560"/>
      <c r="BR560" s="4"/>
      <c r="BT560"/>
    </row>
    <row r="561" spans="39:72" x14ac:dyDescent="0.2">
      <c r="AM561"/>
      <c r="AO561" s="4"/>
      <c r="AQ561"/>
      <c r="AS561" s="4"/>
      <c r="AU561"/>
      <c r="AZ561"/>
      <c r="BD561"/>
      <c r="BF561" s="4"/>
      <c r="BH561"/>
      <c r="BJ561" s="4"/>
      <c r="BL561"/>
      <c r="BN561" s="4"/>
      <c r="BP561"/>
      <c r="BR561" s="4"/>
      <c r="BT561"/>
    </row>
    <row r="562" spans="39:72" x14ac:dyDescent="0.2">
      <c r="AM562"/>
      <c r="AO562" s="4"/>
      <c r="AQ562"/>
      <c r="AS562" s="4"/>
      <c r="AU562"/>
      <c r="AZ562"/>
      <c r="BD562"/>
      <c r="BF562" s="4"/>
      <c r="BH562"/>
      <c r="BJ562" s="4"/>
      <c r="BL562"/>
      <c r="BN562" s="4"/>
      <c r="BP562"/>
      <c r="BR562" s="4"/>
      <c r="BT562"/>
    </row>
    <row r="563" spans="39:72" x14ac:dyDescent="0.2">
      <c r="AM563"/>
      <c r="AO563" s="4"/>
      <c r="AQ563"/>
      <c r="AS563" s="4"/>
      <c r="AU563"/>
      <c r="AZ563"/>
      <c r="BD563"/>
      <c r="BF563" s="4"/>
      <c r="BH563"/>
      <c r="BJ563" s="4"/>
      <c r="BL563"/>
      <c r="BN563" s="4"/>
      <c r="BP563"/>
      <c r="BR563" s="4"/>
      <c r="BT563"/>
    </row>
    <row r="564" spans="39:72" x14ac:dyDescent="0.2">
      <c r="AM564"/>
      <c r="AO564" s="4"/>
      <c r="AQ564"/>
      <c r="AS564" s="4"/>
      <c r="AU564"/>
      <c r="AZ564"/>
      <c r="BD564"/>
      <c r="BF564" s="4"/>
      <c r="BH564"/>
      <c r="BJ564" s="4"/>
      <c r="BL564"/>
      <c r="BN564" s="4"/>
      <c r="BP564"/>
      <c r="BR564" s="4"/>
      <c r="BT564"/>
    </row>
    <row r="565" spans="39:72" x14ac:dyDescent="0.2">
      <c r="AM565"/>
      <c r="AO565" s="4"/>
      <c r="AQ565"/>
      <c r="AS565" s="4"/>
      <c r="AU565"/>
      <c r="AZ565"/>
      <c r="BD565"/>
      <c r="BF565" s="4"/>
      <c r="BH565"/>
      <c r="BJ565" s="4"/>
      <c r="BL565"/>
      <c r="BN565" s="4"/>
      <c r="BP565"/>
      <c r="BR565" s="4"/>
      <c r="BT565"/>
    </row>
    <row r="566" spans="39:72" x14ac:dyDescent="0.2">
      <c r="AM566"/>
      <c r="AO566" s="4"/>
      <c r="AQ566"/>
      <c r="AS566" s="4"/>
      <c r="AU566"/>
      <c r="AZ566"/>
      <c r="BD566"/>
      <c r="BF566" s="4"/>
      <c r="BH566"/>
      <c r="BJ566" s="4"/>
      <c r="BL566"/>
      <c r="BN566" s="4"/>
      <c r="BP566"/>
      <c r="BR566" s="4"/>
      <c r="BT566"/>
    </row>
    <row r="567" spans="39:72" x14ac:dyDescent="0.2">
      <c r="AM567"/>
      <c r="AO567" s="4"/>
      <c r="AQ567"/>
      <c r="AS567" s="4"/>
      <c r="AU567"/>
      <c r="AZ567"/>
      <c r="BD567"/>
      <c r="BF567" s="4"/>
      <c r="BH567"/>
      <c r="BJ567" s="4"/>
      <c r="BL567"/>
      <c r="BN567" s="4"/>
      <c r="BP567"/>
      <c r="BR567" s="4"/>
      <c r="BT567"/>
    </row>
    <row r="568" spans="39:72" x14ac:dyDescent="0.2">
      <c r="AM568"/>
      <c r="AO568" s="4"/>
      <c r="AQ568"/>
      <c r="AS568" s="4"/>
      <c r="AU568"/>
      <c r="AZ568"/>
      <c r="BD568"/>
      <c r="BF568" s="4"/>
      <c r="BH568"/>
      <c r="BJ568" s="4"/>
      <c r="BL568"/>
      <c r="BN568" s="4"/>
      <c r="BP568"/>
      <c r="BR568" s="4"/>
      <c r="BT568"/>
    </row>
    <row r="569" spans="39:72" x14ac:dyDescent="0.2">
      <c r="AM569"/>
      <c r="AO569" s="4"/>
      <c r="AQ569"/>
      <c r="AS569" s="4"/>
      <c r="AU569"/>
      <c r="AZ569"/>
      <c r="BD569"/>
      <c r="BF569" s="4"/>
      <c r="BH569"/>
      <c r="BJ569" s="4"/>
      <c r="BL569"/>
      <c r="BN569" s="4"/>
      <c r="BP569"/>
      <c r="BR569" s="4"/>
      <c r="BT569"/>
    </row>
    <row r="570" spans="39:72" x14ac:dyDescent="0.2">
      <c r="AM570"/>
      <c r="AO570" s="4"/>
      <c r="AQ570"/>
      <c r="AS570" s="4"/>
      <c r="AU570"/>
      <c r="AZ570"/>
      <c r="BD570"/>
      <c r="BF570" s="4"/>
      <c r="BH570"/>
      <c r="BJ570" s="4"/>
      <c r="BL570"/>
      <c r="BN570" s="4"/>
      <c r="BP570"/>
      <c r="BR570" s="4"/>
      <c r="BT570"/>
    </row>
    <row r="571" spans="39:72" x14ac:dyDescent="0.2">
      <c r="AM571"/>
      <c r="AO571" s="4"/>
      <c r="AQ571"/>
      <c r="AS571" s="4"/>
      <c r="AU571"/>
      <c r="AZ571"/>
      <c r="BD571"/>
      <c r="BF571" s="4"/>
      <c r="BH571"/>
      <c r="BJ571" s="4"/>
      <c r="BL571"/>
      <c r="BN571" s="4"/>
      <c r="BP571"/>
      <c r="BR571" s="4"/>
      <c r="BT571"/>
    </row>
    <row r="572" spans="39:72" x14ac:dyDescent="0.2">
      <c r="AM572"/>
      <c r="AO572" s="4"/>
      <c r="AQ572"/>
      <c r="AS572" s="4"/>
      <c r="AU572"/>
      <c r="AZ572"/>
      <c r="BD572"/>
      <c r="BF572" s="4"/>
      <c r="BH572"/>
      <c r="BJ572" s="4"/>
      <c r="BL572"/>
      <c r="BN572" s="4"/>
      <c r="BP572"/>
      <c r="BR572" s="4"/>
      <c r="BT572"/>
    </row>
    <row r="573" spans="39:72" x14ac:dyDescent="0.2">
      <c r="AM573"/>
      <c r="AO573" s="4"/>
      <c r="AQ573"/>
      <c r="AS573" s="4"/>
      <c r="AU573"/>
      <c r="AZ573"/>
      <c r="BD573"/>
      <c r="BF573" s="4"/>
      <c r="BH573"/>
      <c r="BJ573" s="4"/>
      <c r="BL573"/>
      <c r="BN573" s="4"/>
      <c r="BP573"/>
      <c r="BR573" s="4"/>
      <c r="BT573"/>
    </row>
    <row r="574" spans="39:72" x14ac:dyDescent="0.2">
      <c r="AM574"/>
      <c r="AO574" s="4"/>
      <c r="AQ574"/>
      <c r="AS574" s="4"/>
      <c r="AU574"/>
      <c r="AZ574"/>
      <c r="BD574"/>
      <c r="BF574" s="4"/>
      <c r="BH574"/>
      <c r="BJ574" s="4"/>
      <c r="BL574"/>
      <c r="BN574" s="4"/>
      <c r="BP574"/>
      <c r="BR574" s="4"/>
      <c r="BT574"/>
    </row>
    <row r="575" spans="39:72" x14ac:dyDescent="0.2">
      <c r="AM575"/>
      <c r="AO575" s="4"/>
      <c r="AQ575"/>
      <c r="AS575" s="4"/>
      <c r="AU575"/>
      <c r="AZ575"/>
      <c r="BD575"/>
      <c r="BF575" s="4"/>
      <c r="BH575"/>
      <c r="BJ575" s="4"/>
      <c r="BL575"/>
      <c r="BN575" s="4"/>
      <c r="BP575"/>
      <c r="BR575" s="4"/>
      <c r="BT575"/>
    </row>
    <row r="576" spans="39:72" x14ac:dyDescent="0.2">
      <c r="AM576"/>
      <c r="AO576" s="4"/>
      <c r="AQ576"/>
      <c r="AS576" s="4"/>
      <c r="AU576"/>
      <c r="AZ576"/>
      <c r="BD576"/>
      <c r="BF576" s="4"/>
      <c r="BH576"/>
      <c r="BJ576" s="4"/>
      <c r="BL576"/>
      <c r="BN576" s="4"/>
      <c r="BP576"/>
      <c r="BR576" s="4"/>
      <c r="BT576"/>
    </row>
    <row r="577" spans="39:72" x14ac:dyDescent="0.2">
      <c r="AM577"/>
      <c r="AO577" s="4"/>
      <c r="AQ577"/>
      <c r="AS577" s="4"/>
      <c r="AU577"/>
      <c r="AZ577"/>
      <c r="BD577"/>
      <c r="BF577" s="4"/>
      <c r="BH577"/>
      <c r="BJ577" s="4"/>
      <c r="BL577"/>
      <c r="BN577" s="4"/>
      <c r="BP577"/>
      <c r="BR577" s="4"/>
      <c r="BT577"/>
    </row>
    <row r="578" spans="39:72" x14ac:dyDescent="0.2">
      <c r="AM578"/>
      <c r="AO578" s="4"/>
      <c r="AQ578"/>
      <c r="AS578" s="4"/>
      <c r="AU578"/>
      <c r="AZ578"/>
      <c r="BD578"/>
      <c r="BF578" s="4"/>
      <c r="BH578"/>
      <c r="BJ578" s="4"/>
      <c r="BL578"/>
      <c r="BN578" s="4"/>
      <c r="BP578"/>
      <c r="BR578" s="4"/>
      <c r="BT578"/>
    </row>
    <row r="579" spans="39:72" x14ac:dyDescent="0.2">
      <c r="AM579"/>
      <c r="AO579" s="4"/>
      <c r="AQ579"/>
      <c r="AS579" s="4"/>
      <c r="AU579"/>
      <c r="AZ579"/>
      <c r="BD579"/>
      <c r="BF579" s="4"/>
      <c r="BH579"/>
      <c r="BJ579" s="4"/>
      <c r="BL579"/>
      <c r="BN579" s="4"/>
      <c r="BP579"/>
      <c r="BR579" s="4"/>
      <c r="BT579"/>
    </row>
    <row r="580" spans="39:72" x14ac:dyDescent="0.2">
      <c r="AM580"/>
      <c r="AO580" s="4"/>
      <c r="AQ580"/>
      <c r="AS580" s="4"/>
      <c r="AU580"/>
      <c r="AZ580"/>
      <c r="BD580"/>
      <c r="BF580" s="4"/>
      <c r="BH580"/>
      <c r="BJ580" s="4"/>
      <c r="BL580"/>
      <c r="BN580" s="4"/>
      <c r="BP580"/>
      <c r="BR580" s="4"/>
      <c r="BT580"/>
    </row>
    <row r="581" spans="39:72" x14ac:dyDescent="0.2">
      <c r="AM581"/>
      <c r="AO581" s="4"/>
      <c r="AQ581"/>
      <c r="AS581" s="4"/>
      <c r="AU581"/>
      <c r="AZ581"/>
      <c r="BD581"/>
      <c r="BF581" s="4"/>
      <c r="BH581"/>
      <c r="BJ581" s="4"/>
      <c r="BL581"/>
      <c r="BN581" s="4"/>
      <c r="BP581"/>
      <c r="BR581" s="4"/>
      <c r="BT581"/>
    </row>
    <row r="582" spans="39:72" x14ac:dyDescent="0.2">
      <c r="AM582"/>
      <c r="AO582" s="4"/>
      <c r="AQ582"/>
      <c r="AS582" s="4"/>
      <c r="AU582"/>
      <c r="AZ582"/>
      <c r="BD582"/>
      <c r="BF582" s="4"/>
      <c r="BH582"/>
      <c r="BJ582" s="4"/>
      <c r="BL582"/>
      <c r="BN582" s="4"/>
      <c r="BP582"/>
      <c r="BR582" s="4"/>
      <c r="BT582"/>
    </row>
    <row r="583" spans="39:72" x14ac:dyDescent="0.2">
      <c r="AM583"/>
      <c r="AO583" s="4"/>
      <c r="AQ583"/>
      <c r="AS583" s="4"/>
      <c r="AU583"/>
      <c r="AZ583"/>
      <c r="BD583"/>
      <c r="BF583" s="4"/>
      <c r="BH583"/>
      <c r="BJ583" s="4"/>
      <c r="BL583"/>
      <c r="BN583" s="4"/>
      <c r="BP583"/>
      <c r="BR583" s="4"/>
      <c r="BT583"/>
    </row>
    <row r="584" spans="39:72" x14ac:dyDescent="0.2">
      <c r="AM584"/>
      <c r="AO584" s="4"/>
      <c r="AQ584"/>
      <c r="AS584" s="4"/>
      <c r="AU584"/>
      <c r="AZ584"/>
      <c r="BD584"/>
      <c r="BF584" s="4"/>
      <c r="BH584"/>
      <c r="BJ584" s="4"/>
      <c r="BL584"/>
      <c r="BN584" s="4"/>
      <c r="BP584"/>
      <c r="BR584" s="4"/>
      <c r="BT584"/>
    </row>
    <row r="585" spans="39:72" x14ac:dyDescent="0.2">
      <c r="AM585"/>
      <c r="AO585" s="4"/>
      <c r="AQ585"/>
      <c r="AS585" s="4"/>
      <c r="AU585"/>
      <c r="AZ585"/>
      <c r="BD585"/>
      <c r="BF585" s="4"/>
      <c r="BH585"/>
      <c r="BJ585" s="4"/>
      <c r="BL585"/>
      <c r="BN585" s="4"/>
      <c r="BP585"/>
      <c r="BR585" s="4"/>
      <c r="BT585"/>
    </row>
    <row r="586" spans="39:72" x14ac:dyDescent="0.2">
      <c r="AM586"/>
      <c r="AO586" s="4"/>
      <c r="AQ586"/>
      <c r="AS586" s="4"/>
      <c r="AU586"/>
      <c r="AZ586"/>
      <c r="BD586"/>
      <c r="BF586" s="4"/>
      <c r="BH586"/>
      <c r="BJ586" s="4"/>
      <c r="BL586"/>
      <c r="BN586" s="4"/>
      <c r="BP586"/>
      <c r="BR586" s="4"/>
      <c r="BT586"/>
    </row>
    <row r="587" spans="39:72" x14ac:dyDescent="0.2">
      <c r="AM587"/>
      <c r="AO587" s="4"/>
      <c r="AQ587"/>
      <c r="AS587" s="4"/>
      <c r="AU587"/>
      <c r="AZ587"/>
      <c r="BD587"/>
      <c r="BF587" s="4"/>
      <c r="BH587"/>
      <c r="BJ587" s="4"/>
      <c r="BL587"/>
      <c r="BN587" s="4"/>
      <c r="BP587"/>
      <c r="BR587" s="4"/>
      <c r="BT587"/>
    </row>
    <row r="588" spans="39:72" x14ac:dyDescent="0.2">
      <c r="AM588"/>
      <c r="AO588" s="4"/>
      <c r="AQ588"/>
      <c r="AS588" s="4"/>
      <c r="AU588"/>
      <c r="AZ588"/>
      <c r="BD588"/>
      <c r="BF588" s="4"/>
      <c r="BH588"/>
      <c r="BJ588" s="4"/>
      <c r="BL588"/>
      <c r="BN588" s="4"/>
      <c r="BP588"/>
      <c r="BR588" s="4"/>
      <c r="BT588"/>
    </row>
    <row r="589" spans="39:72" x14ac:dyDescent="0.2">
      <c r="AM589"/>
      <c r="AO589" s="4"/>
      <c r="AQ589"/>
      <c r="AS589" s="4"/>
      <c r="AU589"/>
      <c r="AZ589"/>
      <c r="BD589"/>
      <c r="BF589" s="4"/>
      <c r="BH589"/>
      <c r="BJ589" s="4"/>
      <c r="BL589"/>
      <c r="BN589" s="4"/>
      <c r="BP589"/>
      <c r="BR589" s="4"/>
      <c r="BT589"/>
    </row>
    <row r="590" spans="39:72" x14ac:dyDescent="0.2">
      <c r="AM590"/>
      <c r="AO590" s="4"/>
      <c r="AQ590"/>
      <c r="AS590" s="4"/>
      <c r="AU590"/>
      <c r="AZ590"/>
      <c r="BD590"/>
      <c r="BF590" s="4"/>
      <c r="BH590"/>
      <c r="BJ590" s="4"/>
      <c r="BL590"/>
      <c r="BN590" s="4"/>
      <c r="BP590"/>
      <c r="BR590" s="4"/>
      <c r="BT590"/>
    </row>
    <row r="591" spans="39:72" x14ac:dyDescent="0.2">
      <c r="AM591"/>
      <c r="AO591" s="4"/>
      <c r="AQ591"/>
      <c r="AS591" s="4"/>
      <c r="AU591"/>
      <c r="AZ591"/>
      <c r="BD591"/>
      <c r="BF591" s="4"/>
      <c r="BH591"/>
      <c r="BJ591" s="4"/>
      <c r="BL591"/>
      <c r="BN591" s="4"/>
      <c r="BP591"/>
      <c r="BR591" s="4"/>
      <c r="BT591"/>
    </row>
    <row r="592" spans="39:72" x14ac:dyDescent="0.2">
      <c r="AM592"/>
      <c r="AO592" s="4"/>
      <c r="AQ592"/>
      <c r="AS592" s="4"/>
      <c r="AU592"/>
      <c r="AZ592"/>
      <c r="BD592"/>
      <c r="BF592" s="4"/>
      <c r="BH592"/>
      <c r="BJ592" s="4"/>
      <c r="BL592"/>
      <c r="BN592" s="4"/>
      <c r="BP592"/>
      <c r="BR592" s="4"/>
      <c r="BT592"/>
    </row>
    <row r="593" spans="39:72" x14ac:dyDescent="0.2">
      <c r="AM593"/>
      <c r="AO593" s="4"/>
      <c r="AQ593"/>
      <c r="AS593" s="4"/>
      <c r="AU593"/>
      <c r="AZ593"/>
      <c r="BD593"/>
      <c r="BF593" s="4"/>
      <c r="BH593"/>
      <c r="BJ593" s="4"/>
      <c r="BL593"/>
      <c r="BN593" s="4"/>
      <c r="BP593"/>
      <c r="BR593" s="4"/>
      <c r="BT593"/>
    </row>
    <row r="594" spans="39:72" x14ac:dyDescent="0.2">
      <c r="AM594"/>
      <c r="AO594" s="4"/>
      <c r="AQ594"/>
      <c r="AS594" s="4"/>
      <c r="AU594"/>
      <c r="AZ594"/>
      <c r="BD594"/>
      <c r="BF594" s="4"/>
      <c r="BH594"/>
      <c r="BJ594" s="4"/>
      <c r="BL594"/>
      <c r="BN594" s="4"/>
      <c r="BP594"/>
      <c r="BR594" s="4"/>
      <c r="BT594"/>
    </row>
    <row r="595" spans="39:72" x14ac:dyDescent="0.2">
      <c r="AM595"/>
      <c r="AO595" s="4"/>
      <c r="AQ595"/>
      <c r="AS595" s="4"/>
      <c r="AU595"/>
      <c r="AZ595"/>
      <c r="BD595"/>
      <c r="BF595" s="4"/>
      <c r="BH595"/>
      <c r="BJ595" s="4"/>
      <c r="BL595"/>
      <c r="BN595" s="4"/>
      <c r="BP595"/>
      <c r="BR595" s="4"/>
      <c r="BT595"/>
    </row>
    <row r="596" spans="39:72" x14ac:dyDescent="0.2">
      <c r="AM596"/>
      <c r="AO596" s="4"/>
      <c r="AQ596"/>
      <c r="AS596" s="4"/>
      <c r="AU596"/>
      <c r="AZ596"/>
      <c r="BD596"/>
      <c r="BF596" s="4"/>
      <c r="BH596"/>
      <c r="BJ596" s="4"/>
      <c r="BL596"/>
      <c r="BN596" s="4"/>
      <c r="BP596"/>
      <c r="BR596" s="4"/>
      <c r="BT596"/>
    </row>
    <row r="597" spans="39:72" x14ac:dyDescent="0.2">
      <c r="AM597"/>
      <c r="AO597" s="4"/>
      <c r="AQ597"/>
      <c r="AS597" s="4"/>
      <c r="AU597"/>
      <c r="AZ597"/>
      <c r="BD597"/>
      <c r="BF597" s="4"/>
      <c r="BH597"/>
      <c r="BJ597" s="4"/>
      <c r="BL597"/>
      <c r="BN597" s="4"/>
      <c r="BP597"/>
      <c r="BR597" s="4"/>
      <c r="BT597"/>
    </row>
    <row r="598" spans="39:72" x14ac:dyDescent="0.2">
      <c r="AM598"/>
      <c r="AO598" s="4"/>
      <c r="AQ598"/>
      <c r="AS598" s="4"/>
      <c r="AU598"/>
      <c r="AZ598"/>
      <c r="BD598"/>
      <c r="BF598" s="4"/>
      <c r="BH598"/>
      <c r="BJ598" s="4"/>
      <c r="BL598"/>
      <c r="BN598" s="4"/>
      <c r="BP598"/>
      <c r="BR598" s="4"/>
      <c r="BT598"/>
    </row>
    <row r="599" spans="39:72" x14ac:dyDescent="0.2">
      <c r="AM599"/>
      <c r="AO599" s="4"/>
      <c r="AQ599"/>
      <c r="AS599" s="4"/>
      <c r="AU599"/>
      <c r="AZ599"/>
      <c r="BD599"/>
      <c r="BF599" s="4"/>
      <c r="BH599"/>
      <c r="BJ599" s="4"/>
      <c r="BL599"/>
      <c r="BN599" s="4"/>
      <c r="BP599"/>
      <c r="BR599" s="4"/>
      <c r="BT599"/>
    </row>
    <row r="600" spans="39:72" x14ac:dyDescent="0.2">
      <c r="AM600"/>
      <c r="AO600" s="4"/>
      <c r="AQ600"/>
      <c r="AS600" s="4"/>
      <c r="AU600"/>
      <c r="AZ600"/>
      <c r="BD600"/>
      <c r="BF600" s="4"/>
      <c r="BH600"/>
      <c r="BJ600" s="4"/>
      <c r="BL600"/>
      <c r="BN600" s="4"/>
      <c r="BP600"/>
      <c r="BR600" s="4"/>
      <c r="BT600"/>
    </row>
    <row r="601" spans="39:72" x14ac:dyDescent="0.2">
      <c r="AM601"/>
      <c r="AO601" s="4"/>
      <c r="AQ601"/>
      <c r="AS601" s="4"/>
      <c r="AU601"/>
      <c r="AZ601"/>
      <c r="BD601"/>
      <c r="BF601" s="4"/>
      <c r="BH601"/>
      <c r="BJ601" s="4"/>
      <c r="BL601"/>
      <c r="BN601" s="4"/>
      <c r="BP601"/>
      <c r="BR601" s="4"/>
      <c r="BT601"/>
    </row>
    <row r="602" spans="39:72" x14ac:dyDescent="0.2">
      <c r="AM602"/>
      <c r="AO602" s="4"/>
      <c r="AQ602"/>
      <c r="AS602" s="4"/>
      <c r="AU602"/>
      <c r="AZ602"/>
      <c r="BD602"/>
      <c r="BF602" s="4"/>
      <c r="BH602"/>
      <c r="BJ602" s="4"/>
      <c r="BL602"/>
      <c r="BN602" s="4"/>
      <c r="BP602"/>
      <c r="BR602" s="4"/>
      <c r="BT602"/>
    </row>
    <row r="603" spans="39:72" x14ac:dyDescent="0.2">
      <c r="AM603"/>
      <c r="AO603" s="4"/>
      <c r="AQ603"/>
      <c r="AS603" s="4"/>
      <c r="AU603"/>
      <c r="AZ603"/>
      <c r="BD603"/>
      <c r="BF603" s="4"/>
      <c r="BH603"/>
      <c r="BJ603" s="4"/>
      <c r="BL603"/>
      <c r="BN603" s="4"/>
      <c r="BP603"/>
      <c r="BR603" s="4"/>
      <c r="BT603"/>
    </row>
    <row r="604" spans="39:72" x14ac:dyDescent="0.2">
      <c r="AM604"/>
      <c r="AO604" s="4"/>
      <c r="AQ604"/>
      <c r="AS604" s="4"/>
      <c r="AU604"/>
      <c r="AZ604"/>
      <c r="BD604"/>
      <c r="BF604" s="4"/>
      <c r="BH604"/>
      <c r="BJ604" s="4"/>
      <c r="BL604"/>
      <c r="BN604" s="4"/>
      <c r="BP604"/>
      <c r="BR604" s="4"/>
      <c r="BT604"/>
    </row>
    <row r="605" spans="39:72" x14ac:dyDescent="0.2">
      <c r="AM605"/>
      <c r="AO605" s="4"/>
      <c r="AQ605"/>
      <c r="AS605" s="4"/>
      <c r="AU605"/>
      <c r="AZ605"/>
      <c r="BD605"/>
      <c r="BF605" s="4"/>
      <c r="BH605"/>
      <c r="BJ605" s="4"/>
      <c r="BL605"/>
      <c r="BN605" s="4"/>
      <c r="BP605"/>
      <c r="BR605" s="4"/>
      <c r="BT605"/>
    </row>
    <row r="606" spans="39:72" x14ac:dyDescent="0.2">
      <c r="AM606"/>
      <c r="AO606" s="4"/>
      <c r="AQ606"/>
      <c r="AS606" s="4"/>
      <c r="AU606"/>
      <c r="AZ606"/>
      <c r="BD606"/>
      <c r="BF606" s="4"/>
      <c r="BH606"/>
      <c r="BJ606" s="4"/>
      <c r="BL606"/>
      <c r="BN606" s="4"/>
      <c r="BP606"/>
      <c r="BR606" s="4"/>
      <c r="BT606"/>
    </row>
    <row r="607" spans="39:72" x14ac:dyDescent="0.2">
      <c r="AM607"/>
      <c r="AO607" s="4"/>
      <c r="AQ607"/>
      <c r="AS607" s="4"/>
      <c r="AU607"/>
      <c r="AZ607"/>
      <c r="BD607"/>
      <c r="BF607" s="4"/>
      <c r="BH607"/>
      <c r="BJ607" s="4"/>
      <c r="BL607"/>
      <c r="BN607" s="4"/>
      <c r="BP607"/>
      <c r="BR607" s="4"/>
      <c r="BT607"/>
    </row>
    <row r="608" spans="39:72" x14ac:dyDescent="0.2">
      <c r="AM608"/>
      <c r="AO608" s="4"/>
      <c r="AQ608"/>
      <c r="AS608" s="4"/>
      <c r="AU608"/>
      <c r="AZ608"/>
      <c r="BD608"/>
      <c r="BF608" s="4"/>
      <c r="BH608"/>
      <c r="BJ608" s="4"/>
      <c r="BL608"/>
      <c r="BN608" s="4"/>
      <c r="BP608"/>
      <c r="BR608" s="4"/>
      <c r="BT608"/>
    </row>
    <row r="609" spans="39:72" x14ac:dyDescent="0.2">
      <c r="AM609"/>
      <c r="AO609" s="4"/>
      <c r="AQ609"/>
      <c r="AS609" s="4"/>
      <c r="AU609"/>
      <c r="AZ609"/>
      <c r="BD609"/>
      <c r="BF609" s="4"/>
      <c r="BH609"/>
      <c r="BJ609" s="4"/>
      <c r="BL609"/>
      <c r="BN609" s="4"/>
      <c r="BP609"/>
      <c r="BR609" s="4"/>
      <c r="BT609"/>
    </row>
    <row r="610" spans="39:72" x14ac:dyDescent="0.2">
      <c r="AM610"/>
      <c r="AO610" s="4"/>
      <c r="AQ610"/>
      <c r="AS610" s="4"/>
      <c r="AU610"/>
      <c r="AZ610"/>
      <c r="BD610"/>
      <c r="BF610" s="4"/>
      <c r="BH610"/>
      <c r="BJ610" s="4"/>
      <c r="BL610"/>
      <c r="BN610" s="4"/>
      <c r="BP610"/>
      <c r="BR610" s="4"/>
      <c r="BT610"/>
    </row>
    <row r="611" spans="39:72" x14ac:dyDescent="0.2">
      <c r="AM611"/>
      <c r="AO611" s="4"/>
      <c r="AQ611"/>
      <c r="AS611" s="4"/>
      <c r="AU611"/>
      <c r="AZ611"/>
      <c r="BD611"/>
      <c r="BF611" s="4"/>
      <c r="BH611"/>
      <c r="BJ611" s="4"/>
      <c r="BL611"/>
      <c r="BN611" s="4"/>
      <c r="BP611"/>
      <c r="BR611" s="4"/>
      <c r="BT611"/>
    </row>
    <row r="612" spans="39:72" x14ac:dyDescent="0.2">
      <c r="AM612"/>
      <c r="AO612" s="4"/>
      <c r="AQ612"/>
      <c r="AS612" s="4"/>
      <c r="AU612"/>
      <c r="AZ612"/>
      <c r="BD612"/>
      <c r="BF612" s="4"/>
      <c r="BH612"/>
      <c r="BJ612" s="4"/>
      <c r="BL612"/>
      <c r="BN612" s="4"/>
      <c r="BP612"/>
      <c r="BR612" s="4"/>
      <c r="BT612"/>
    </row>
    <row r="613" spans="39:72" x14ac:dyDescent="0.2">
      <c r="AM613"/>
      <c r="AO613" s="4"/>
      <c r="AQ613"/>
      <c r="AS613" s="4"/>
      <c r="AU613"/>
      <c r="AZ613"/>
      <c r="BD613"/>
      <c r="BF613" s="4"/>
      <c r="BH613"/>
      <c r="BJ613" s="4"/>
      <c r="BL613"/>
      <c r="BN613" s="4"/>
      <c r="BP613"/>
      <c r="BR613" s="4"/>
      <c r="BT613"/>
    </row>
    <row r="614" spans="39:72" x14ac:dyDescent="0.2">
      <c r="AM614"/>
      <c r="AO614" s="4"/>
      <c r="AQ614"/>
      <c r="AS614" s="4"/>
      <c r="AU614"/>
      <c r="AZ614"/>
      <c r="BD614"/>
      <c r="BF614" s="4"/>
      <c r="BH614"/>
      <c r="BJ614" s="4"/>
      <c r="BL614"/>
      <c r="BN614" s="4"/>
      <c r="BP614"/>
      <c r="BR614" s="4"/>
      <c r="BT614"/>
    </row>
    <row r="615" spans="39:72" x14ac:dyDescent="0.2">
      <c r="AM615"/>
      <c r="AO615" s="4"/>
      <c r="AQ615"/>
      <c r="AS615" s="4"/>
      <c r="AU615"/>
      <c r="AZ615"/>
      <c r="BD615"/>
      <c r="BF615" s="4"/>
      <c r="BH615"/>
      <c r="BJ615" s="4"/>
      <c r="BL615"/>
      <c r="BN615" s="4"/>
      <c r="BP615"/>
      <c r="BR615" s="4"/>
      <c r="BT615"/>
    </row>
    <row r="616" spans="39:72" x14ac:dyDescent="0.2">
      <c r="AM616"/>
      <c r="AO616" s="4"/>
      <c r="AQ616"/>
      <c r="AS616" s="4"/>
      <c r="AU616"/>
      <c r="AZ616"/>
      <c r="BD616"/>
      <c r="BF616" s="4"/>
      <c r="BH616"/>
      <c r="BJ616" s="4"/>
      <c r="BL616"/>
      <c r="BN616" s="4"/>
      <c r="BP616"/>
      <c r="BR616" s="4"/>
      <c r="BT616"/>
    </row>
    <row r="617" spans="39:72" x14ac:dyDescent="0.2">
      <c r="AM617"/>
      <c r="AO617" s="4"/>
      <c r="AQ617"/>
      <c r="AS617" s="4"/>
      <c r="AU617"/>
      <c r="AZ617"/>
      <c r="BD617"/>
      <c r="BF617" s="4"/>
      <c r="BH617"/>
      <c r="BJ617" s="4"/>
      <c r="BL617"/>
      <c r="BN617" s="4"/>
      <c r="BP617"/>
      <c r="BR617" s="4"/>
      <c r="BT617"/>
    </row>
    <row r="618" spans="39:72" x14ac:dyDescent="0.2">
      <c r="AM618"/>
      <c r="AO618" s="4"/>
      <c r="AQ618"/>
      <c r="AS618" s="4"/>
      <c r="AU618"/>
      <c r="AZ618"/>
      <c r="BD618"/>
      <c r="BF618" s="4"/>
      <c r="BH618"/>
      <c r="BJ618" s="4"/>
      <c r="BL618"/>
      <c r="BN618" s="4"/>
      <c r="BP618"/>
      <c r="BR618" s="4"/>
      <c r="BT618"/>
    </row>
    <row r="619" spans="39:72" x14ac:dyDescent="0.2">
      <c r="AM619"/>
      <c r="AO619" s="4"/>
      <c r="AQ619"/>
      <c r="AS619" s="4"/>
      <c r="AU619"/>
      <c r="AZ619"/>
      <c r="BD619"/>
      <c r="BF619" s="4"/>
      <c r="BH619"/>
      <c r="BJ619" s="4"/>
      <c r="BL619"/>
      <c r="BN619" s="4"/>
      <c r="BP619"/>
      <c r="BR619" s="4"/>
      <c r="BT619"/>
    </row>
    <row r="620" spans="39:72" x14ac:dyDescent="0.2">
      <c r="AM620"/>
      <c r="AO620" s="4"/>
      <c r="AQ620"/>
      <c r="AS620" s="4"/>
      <c r="AU620"/>
      <c r="AZ620"/>
      <c r="BD620"/>
      <c r="BF620" s="4"/>
      <c r="BH620"/>
      <c r="BJ620" s="4"/>
      <c r="BL620"/>
      <c r="BN620" s="4"/>
      <c r="BP620"/>
      <c r="BR620" s="4"/>
      <c r="BT620"/>
    </row>
    <row r="621" spans="39:72" x14ac:dyDescent="0.2">
      <c r="AM621"/>
      <c r="AO621" s="4"/>
      <c r="AQ621"/>
      <c r="AS621" s="4"/>
      <c r="AU621"/>
      <c r="AZ621"/>
      <c r="BD621"/>
      <c r="BF621" s="4"/>
      <c r="BH621"/>
      <c r="BJ621" s="4"/>
      <c r="BL621"/>
      <c r="BN621" s="4"/>
      <c r="BP621"/>
      <c r="BR621" s="4"/>
      <c r="BT621"/>
    </row>
    <row r="622" spans="39:72" x14ac:dyDescent="0.2">
      <c r="AM622"/>
      <c r="AO622" s="4"/>
      <c r="AQ622"/>
      <c r="AS622" s="4"/>
      <c r="AU622"/>
      <c r="AZ622"/>
      <c r="BD622"/>
      <c r="BF622" s="4"/>
      <c r="BH622"/>
      <c r="BJ622" s="4"/>
      <c r="BL622"/>
      <c r="BN622" s="4"/>
      <c r="BP622"/>
      <c r="BR622" s="4"/>
      <c r="BT622"/>
    </row>
    <row r="623" spans="39:72" x14ac:dyDescent="0.2">
      <c r="AM623"/>
      <c r="AO623" s="4"/>
      <c r="AQ623"/>
      <c r="AS623" s="4"/>
      <c r="AU623"/>
      <c r="AZ623"/>
      <c r="BD623"/>
      <c r="BF623" s="4"/>
      <c r="BH623"/>
      <c r="BJ623" s="4"/>
      <c r="BL623"/>
      <c r="BN623" s="4"/>
      <c r="BP623"/>
      <c r="BR623" s="4"/>
      <c r="BT623"/>
    </row>
    <row r="624" spans="39:72" x14ac:dyDescent="0.2">
      <c r="AM624"/>
      <c r="AO624" s="4"/>
      <c r="AQ624"/>
      <c r="AS624" s="4"/>
      <c r="AU624"/>
      <c r="AZ624"/>
      <c r="BD624"/>
      <c r="BF624" s="4"/>
      <c r="BH624"/>
      <c r="BJ624" s="4"/>
      <c r="BL624"/>
      <c r="BN624" s="4"/>
      <c r="BP624"/>
      <c r="BR624" s="4"/>
      <c r="BT624"/>
    </row>
    <row r="625" spans="39:72" x14ac:dyDescent="0.2">
      <c r="AM625"/>
      <c r="AO625" s="4"/>
      <c r="AQ625"/>
      <c r="AS625" s="4"/>
      <c r="AU625"/>
      <c r="AZ625"/>
      <c r="BD625"/>
      <c r="BF625" s="4"/>
      <c r="BH625"/>
      <c r="BJ625" s="4"/>
      <c r="BL625"/>
      <c r="BN625" s="4"/>
      <c r="BP625"/>
      <c r="BR625" s="4"/>
      <c r="BT625"/>
    </row>
    <row r="626" spans="39:72" x14ac:dyDescent="0.2">
      <c r="AM626"/>
      <c r="AO626" s="4"/>
      <c r="AQ626"/>
      <c r="AS626" s="4"/>
      <c r="AU626"/>
      <c r="AZ626"/>
      <c r="BD626"/>
      <c r="BF626" s="4"/>
      <c r="BH626"/>
      <c r="BJ626" s="4"/>
      <c r="BL626"/>
      <c r="BN626" s="4"/>
      <c r="BP626"/>
      <c r="BR626" s="4"/>
      <c r="BT626"/>
    </row>
    <row r="627" spans="39:72" x14ac:dyDescent="0.2">
      <c r="AM627"/>
      <c r="AO627" s="4"/>
      <c r="AQ627"/>
      <c r="AS627" s="4"/>
      <c r="AU627"/>
      <c r="AZ627"/>
      <c r="BD627"/>
      <c r="BF627" s="4"/>
      <c r="BH627"/>
      <c r="BJ627" s="4"/>
      <c r="BL627"/>
      <c r="BN627" s="4"/>
      <c r="BP627"/>
      <c r="BR627" s="4"/>
      <c r="BT627"/>
    </row>
    <row r="628" spans="39:72" x14ac:dyDescent="0.2">
      <c r="AM628"/>
      <c r="AO628" s="4"/>
      <c r="AQ628"/>
      <c r="AS628" s="4"/>
      <c r="AU628"/>
      <c r="AZ628"/>
      <c r="BD628"/>
      <c r="BF628" s="4"/>
      <c r="BH628"/>
      <c r="BJ628" s="4"/>
      <c r="BL628"/>
      <c r="BN628" s="4"/>
      <c r="BP628"/>
      <c r="BR628" s="4"/>
      <c r="BT628"/>
    </row>
    <row r="629" spans="39:72" x14ac:dyDescent="0.2">
      <c r="AM629"/>
      <c r="AO629" s="4"/>
      <c r="AQ629"/>
      <c r="AS629" s="4"/>
      <c r="AU629"/>
      <c r="AZ629"/>
      <c r="BD629"/>
      <c r="BF629" s="4"/>
      <c r="BH629"/>
      <c r="BJ629" s="4"/>
      <c r="BL629"/>
      <c r="BN629" s="4"/>
      <c r="BP629"/>
      <c r="BR629" s="4"/>
      <c r="BT629"/>
    </row>
    <row r="630" spans="39:72" x14ac:dyDescent="0.2">
      <c r="AM630"/>
      <c r="AO630" s="4"/>
      <c r="AQ630"/>
      <c r="AS630" s="4"/>
      <c r="AU630"/>
      <c r="AZ630"/>
      <c r="BD630"/>
      <c r="BF630" s="4"/>
      <c r="BH630"/>
      <c r="BJ630" s="4"/>
      <c r="BL630"/>
      <c r="BN630" s="4"/>
      <c r="BP630"/>
      <c r="BR630" s="4"/>
      <c r="BT630"/>
    </row>
    <row r="631" spans="39:72" x14ac:dyDescent="0.2">
      <c r="AM631"/>
      <c r="AO631" s="4"/>
      <c r="AQ631"/>
      <c r="AS631" s="4"/>
      <c r="AU631"/>
      <c r="AZ631"/>
      <c r="BD631"/>
      <c r="BF631" s="4"/>
      <c r="BH631"/>
      <c r="BJ631" s="4"/>
      <c r="BL631"/>
      <c r="BN631" s="4"/>
      <c r="BP631"/>
      <c r="BR631" s="4"/>
      <c r="BT631"/>
    </row>
    <row r="632" spans="39:72" x14ac:dyDescent="0.2">
      <c r="AM632"/>
      <c r="AO632" s="4"/>
      <c r="AQ632"/>
      <c r="AS632" s="4"/>
      <c r="AU632"/>
      <c r="AZ632"/>
      <c r="BD632"/>
      <c r="BF632" s="4"/>
      <c r="BH632"/>
      <c r="BJ632" s="4"/>
      <c r="BL632"/>
      <c r="BN632" s="4"/>
      <c r="BP632"/>
      <c r="BR632" s="4"/>
      <c r="BT632"/>
    </row>
    <row r="633" spans="39:72" x14ac:dyDescent="0.2">
      <c r="AM633"/>
      <c r="AO633" s="4"/>
      <c r="AQ633"/>
      <c r="AS633" s="4"/>
      <c r="AU633"/>
      <c r="AZ633"/>
      <c r="BD633"/>
      <c r="BF633" s="4"/>
      <c r="BH633"/>
      <c r="BJ633" s="4"/>
      <c r="BL633"/>
      <c r="BN633" s="4"/>
      <c r="BP633"/>
      <c r="BR633" s="4"/>
      <c r="BT633"/>
    </row>
    <row r="634" spans="39:72" x14ac:dyDescent="0.2">
      <c r="AM634"/>
      <c r="AO634" s="4"/>
      <c r="AQ634"/>
      <c r="AS634" s="4"/>
      <c r="AU634"/>
      <c r="AZ634"/>
      <c r="BD634"/>
      <c r="BF634" s="4"/>
      <c r="BH634"/>
      <c r="BJ634" s="4"/>
      <c r="BL634"/>
      <c r="BN634" s="4"/>
      <c r="BP634"/>
      <c r="BR634" s="4"/>
      <c r="BT634"/>
    </row>
    <row r="635" spans="39:72" x14ac:dyDescent="0.2">
      <c r="AM635"/>
      <c r="AO635" s="4"/>
      <c r="AQ635"/>
      <c r="AS635" s="4"/>
      <c r="AU635"/>
      <c r="AZ635"/>
      <c r="BD635"/>
      <c r="BF635" s="4"/>
      <c r="BH635"/>
      <c r="BJ635" s="4"/>
      <c r="BL635"/>
      <c r="BN635" s="4"/>
      <c r="BP635"/>
      <c r="BR635" s="4"/>
      <c r="BT635"/>
    </row>
    <row r="636" spans="39:72" x14ac:dyDescent="0.2">
      <c r="AM636"/>
      <c r="AO636" s="4"/>
      <c r="AQ636"/>
      <c r="AS636" s="4"/>
      <c r="AU636"/>
      <c r="AZ636"/>
      <c r="BD636"/>
      <c r="BF636" s="4"/>
      <c r="BH636"/>
      <c r="BJ636" s="4"/>
      <c r="BL636"/>
      <c r="BN636" s="4"/>
      <c r="BP636"/>
      <c r="BR636" s="4"/>
      <c r="BT636"/>
    </row>
    <row r="637" spans="39:72" x14ac:dyDescent="0.2">
      <c r="AM637"/>
      <c r="AO637" s="4"/>
      <c r="AQ637"/>
      <c r="AS637" s="4"/>
      <c r="AU637"/>
      <c r="AZ637"/>
      <c r="BD637"/>
      <c r="BF637" s="4"/>
      <c r="BH637"/>
      <c r="BJ637" s="4"/>
      <c r="BL637"/>
      <c r="BN637" s="4"/>
      <c r="BP637"/>
      <c r="BR637" s="4"/>
      <c r="BT637"/>
    </row>
    <row r="638" spans="39:72" x14ac:dyDescent="0.2">
      <c r="AM638"/>
      <c r="AO638" s="4"/>
      <c r="AQ638"/>
      <c r="AS638" s="4"/>
      <c r="AU638"/>
      <c r="AZ638"/>
      <c r="BD638"/>
      <c r="BF638" s="4"/>
      <c r="BH638"/>
      <c r="BJ638" s="4"/>
      <c r="BL638"/>
      <c r="BN638" s="4"/>
      <c r="BP638"/>
      <c r="BR638" s="4"/>
      <c r="BT638"/>
    </row>
    <row r="639" spans="39:72" x14ac:dyDescent="0.2">
      <c r="AM639"/>
      <c r="AO639" s="4"/>
      <c r="AQ639"/>
      <c r="AS639" s="4"/>
      <c r="AU639"/>
      <c r="AZ639"/>
      <c r="BD639"/>
      <c r="BF639" s="4"/>
      <c r="BH639"/>
      <c r="BJ639" s="4"/>
      <c r="BL639"/>
      <c r="BN639" s="4"/>
      <c r="BP639"/>
      <c r="BR639" s="4"/>
      <c r="BS639"/>
      <c r="BT639"/>
    </row>
    <row r="640" spans="39:72" x14ac:dyDescent="0.2">
      <c r="AM640"/>
      <c r="AO640" s="4"/>
      <c r="AQ640"/>
      <c r="AS640" s="4"/>
      <c r="AU640"/>
      <c r="AZ640"/>
      <c r="BD640"/>
      <c r="BF640" s="4"/>
      <c r="BH640"/>
      <c r="BJ640" s="4"/>
      <c r="BL640"/>
      <c r="BN640" s="4"/>
      <c r="BP640"/>
      <c r="BR640" s="4"/>
      <c r="BS640"/>
      <c r="BT640"/>
    </row>
    <row r="641" spans="39:72" x14ac:dyDescent="0.2">
      <c r="AM641"/>
      <c r="AO641" s="4"/>
      <c r="AQ641"/>
      <c r="AS641" s="4"/>
      <c r="AU641"/>
      <c r="AZ641"/>
      <c r="BD641"/>
      <c r="BF641" s="4"/>
      <c r="BH641"/>
      <c r="BJ641" s="4"/>
      <c r="BL641"/>
      <c r="BN641" s="4"/>
      <c r="BP641"/>
      <c r="BR641" s="4"/>
      <c r="BS641"/>
      <c r="BT641"/>
    </row>
    <row r="642" spans="39:72" x14ac:dyDescent="0.2">
      <c r="AM642"/>
      <c r="AO642" s="4"/>
      <c r="AQ642"/>
      <c r="AS642" s="4"/>
      <c r="AU642"/>
      <c r="AZ642"/>
      <c r="BD642"/>
      <c r="BF642" s="4"/>
      <c r="BH642"/>
      <c r="BJ642" s="4"/>
      <c r="BL642"/>
      <c r="BN642" s="4"/>
      <c r="BP642"/>
      <c r="BR642" s="4"/>
      <c r="BS642"/>
      <c r="BT642"/>
    </row>
    <row r="643" spans="39:72" x14ac:dyDescent="0.2">
      <c r="AM643"/>
      <c r="AO643" s="4"/>
      <c r="AQ643"/>
      <c r="AS643" s="4"/>
      <c r="AU643"/>
      <c r="AZ643"/>
      <c r="BD643"/>
      <c r="BF643" s="4"/>
      <c r="BH643"/>
      <c r="BJ643" s="4"/>
      <c r="BL643"/>
      <c r="BN643" s="4"/>
      <c r="BP643"/>
      <c r="BR643" s="4"/>
      <c r="BS643"/>
      <c r="BT643"/>
    </row>
    <row r="644" spans="39:72" x14ac:dyDescent="0.2">
      <c r="AM644"/>
      <c r="AO644" s="4"/>
      <c r="AQ644"/>
      <c r="AS644" s="4"/>
      <c r="AU644"/>
      <c r="AZ644"/>
      <c r="BD644"/>
      <c r="BF644" s="4"/>
      <c r="BH644"/>
      <c r="BJ644" s="4"/>
      <c r="BL644"/>
      <c r="BN644" s="4"/>
      <c r="BP644"/>
      <c r="BR644" s="4"/>
      <c r="BS644"/>
      <c r="BT644"/>
    </row>
    <row r="645" spans="39:72" x14ac:dyDescent="0.2">
      <c r="AM645"/>
      <c r="AO645" s="4"/>
      <c r="AQ645"/>
      <c r="AS645" s="4"/>
      <c r="AU645"/>
      <c r="AZ645"/>
      <c r="BD645"/>
      <c r="BF645" s="4"/>
      <c r="BH645"/>
      <c r="BJ645" s="4"/>
      <c r="BL645"/>
      <c r="BN645" s="4"/>
      <c r="BP645"/>
      <c r="BR645" s="4"/>
      <c r="BS645"/>
      <c r="BT645"/>
    </row>
    <row r="646" spans="39:72" x14ac:dyDescent="0.2">
      <c r="AM646"/>
      <c r="AO646" s="4"/>
      <c r="AQ646"/>
      <c r="AS646" s="4"/>
      <c r="AU646"/>
      <c r="AZ646"/>
      <c r="BD646"/>
      <c r="BF646" s="4"/>
      <c r="BH646"/>
      <c r="BJ646" s="4"/>
      <c r="BL646"/>
      <c r="BN646" s="4"/>
      <c r="BP646"/>
      <c r="BR646" s="4"/>
      <c r="BS646"/>
      <c r="BT646"/>
    </row>
    <row r="647" spans="39:72" x14ac:dyDescent="0.2">
      <c r="AM647"/>
      <c r="AO647" s="4"/>
      <c r="AQ647"/>
      <c r="AS647" s="4"/>
      <c r="AU647"/>
      <c r="AZ647"/>
      <c r="BD647"/>
      <c r="BF647" s="4"/>
      <c r="BH647"/>
      <c r="BJ647" s="4"/>
      <c r="BL647"/>
      <c r="BN647" s="4"/>
      <c r="BP647"/>
      <c r="BR647" s="4"/>
      <c r="BS647"/>
      <c r="BT647"/>
    </row>
    <row r="648" spans="39:72" x14ac:dyDescent="0.2">
      <c r="AM648"/>
      <c r="AO648" s="4"/>
      <c r="AQ648"/>
      <c r="AS648" s="4"/>
      <c r="AU648"/>
      <c r="AZ648"/>
      <c r="BD648"/>
      <c r="BF648" s="4"/>
      <c r="BH648"/>
      <c r="BJ648" s="4"/>
      <c r="BL648"/>
      <c r="BN648" s="4"/>
      <c r="BP648"/>
      <c r="BR648" s="4"/>
      <c r="BS648"/>
      <c r="BT648"/>
    </row>
    <row r="649" spans="39:72" x14ac:dyDescent="0.2">
      <c r="AM649"/>
      <c r="AO649" s="4"/>
      <c r="AQ649"/>
      <c r="AS649" s="4"/>
      <c r="AU649"/>
      <c r="AZ649"/>
      <c r="BD649"/>
      <c r="BF649" s="4"/>
      <c r="BH649"/>
      <c r="BJ649" s="4"/>
      <c r="BL649"/>
      <c r="BN649" s="4"/>
      <c r="BP649"/>
      <c r="BR649" s="4"/>
      <c r="BS649"/>
      <c r="BT649"/>
    </row>
    <row r="650" spans="39:72" x14ac:dyDescent="0.2">
      <c r="AM650"/>
      <c r="AO650" s="4"/>
      <c r="AQ650"/>
      <c r="AS650" s="4"/>
      <c r="AU650"/>
      <c r="AZ650"/>
      <c r="BD650"/>
      <c r="BF650" s="4"/>
      <c r="BH650"/>
      <c r="BJ650" s="4"/>
      <c r="BL650"/>
      <c r="BN650" s="4"/>
      <c r="BP650"/>
      <c r="BR650" s="4"/>
      <c r="BS650"/>
      <c r="BT650"/>
    </row>
    <row r="651" spans="39:72" x14ac:dyDescent="0.2">
      <c r="AM651"/>
      <c r="AO651" s="4"/>
      <c r="AQ651"/>
      <c r="AS651" s="4"/>
      <c r="AU651"/>
      <c r="AZ651"/>
      <c r="BD651"/>
      <c r="BF651" s="4"/>
      <c r="BH651"/>
      <c r="BJ651" s="4"/>
      <c r="BL651"/>
      <c r="BN651" s="4"/>
      <c r="BP651"/>
      <c r="BR651" s="4"/>
      <c r="BS651"/>
      <c r="BT651"/>
    </row>
    <row r="652" spans="39:72" x14ac:dyDescent="0.2">
      <c r="AM652"/>
      <c r="AO652" s="4"/>
      <c r="AQ652"/>
      <c r="AS652" s="4"/>
      <c r="AU652"/>
      <c r="AZ652"/>
      <c r="BD652"/>
      <c r="BF652" s="4"/>
      <c r="BH652"/>
      <c r="BJ652" s="4"/>
      <c r="BL652"/>
      <c r="BN652" s="4"/>
      <c r="BP652"/>
      <c r="BR652" s="4"/>
      <c r="BS652"/>
      <c r="BT652"/>
    </row>
    <row r="653" spans="39:72" x14ac:dyDescent="0.2">
      <c r="AM653"/>
      <c r="AO653" s="4"/>
      <c r="AQ653"/>
      <c r="AS653" s="4"/>
      <c r="AU653"/>
      <c r="AZ653"/>
      <c r="BD653"/>
      <c r="BF653" s="4"/>
      <c r="BH653"/>
      <c r="BJ653" s="4"/>
      <c r="BL653"/>
      <c r="BN653" s="4"/>
      <c r="BP653"/>
      <c r="BR653" s="4"/>
      <c r="BS653"/>
      <c r="BT653"/>
    </row>
    <row r="654" spans="39:72" x14ac:dyDescent="0.2">
      <c r="AM654"/>
      <c r="AO654" s="4"/>
      <c r="AQ654"/>
      <c r="AS654" s="4"/>
      <c r="AU654"/>
      <c r="AZ654"/>
      <c r="BD654"/>
      <c r="BF654" s="4"/>
      <c r="BH654"/>
      <c r="BJ654" s="4"/>
      <c r="BL654"/>
      <c r="BN654" s="4"/>
      <c r="BP654"/>
      <c r="BR654" s="4"/>
      <c r="BS654"/>
      <c r="BT654"/>
    </row>
    <row r="655" spans="39:72" x14ac:dyDescent="0.2">
      <c r="AM655"/>
      <c r="AO655" s="4"/>
      <c r="AQ655"/>
      <c r="AS655" s="4"/>
      <c r="AU655"/>
      <c r="AZ655"/>
      <c r="BD655"/>
      <c r="BF655" s="4"/>
      <c r="BH655"/>
      <c r="BJ655" s="4"/>
      <c r="BL655"/>
      <c r="BN655" s="4"/>
      <c r="BP655"/>
      <c r="BR655" s="4"/>
      <c r="BS655"/>
      <c r="BT655"/>
    </row>
    <row r="656" spans="39:72" x14ac:dyDescent="0.2">
      <c r="AM656"/>
      <c r="AO656" s="4"/>
      <c r="AQ656"/>
      <c r="AS656" s="4"/>
      <c r="AU656"/>
      <c r="AZ656"/>
      <c r="BD656"/>
      <c r="BF656" s="4"/>
      <c r="BH656"/>
      <c r="BJ656" s="4"/>
      <c r="BL656"/>
      <c r="BN656" s="4"/>
      <c r="BP656"/>
      <c r="BR656" s="4"/>
      <c r="BS656"/>
      <c r="BT656"/>
    </row>
    <row r="657" spans="39:72" x14ac:dyDescent="0.2">
      <c r="AM657"/>
      <c r="AO657" s="4"/>
      <c r="AQ657"/>
      <c r="AS657" s="4"/>
      <c r="AU657"/>
      <c r="AZ657"/>
      <c r="BD657"/>
      <c r="BF657" s="4"/>
      <c r="BH657"/>
      <c r="BJ657" s="4"/>
      <c r="BL657"/>
      <c r="BN657" s="4"/>
      <c r="BP657"/>
      <c r="BR657" s="4"/>
      <c r="BS657"/>
      <c r="BT657"/>
    </row>
    <row r="658" spans="39:72" x14ac:dyDescent="0.2">
      <c r="AM658"/>
      <c r="AO658" s="4"/>
      <c r="AQ658"/>
      <c r="AS658" s="4"/>
      <c r="AU658"/>
      <c r="AZ658"/>
      <c r="BD658"/>
      <c r="BF658" s="4"/>
      <c r="BH658"/>
      <c r="BJ658" s="4"/>
      <c r="BL658"/>
      <c r="BN658" s="4"/>
      <c r="BP658"/>
      <c r="BR658" s="4"/>
      <c r="BS658"/>
      <c r="BT658"/>
    </row>
    <row r="659" spans="39:72" x14ac:dyDescent="0.2">
      <c r="AM659"/>
      <c r="AO659" s="4"/>
      <c r="AQ659"/>
      <c r="AS659" s="4"/>
      <c r="AU659"/>
      <c r="AZ659"/>
      <c r="BD659"/>
      <c r="BF659" s="4"/>
      <c r="BH659"/>
      <c r="BJ659" s="4"/>
      <c r="BL659"/>
      <c r="BN659" s="4"/>
      <c r="BP659"/>
      <c r="BR659" s="4"/>
      <c r="BS659"/>
      <c r="BT659"/>
    </row>
    <row r="660" spans="39:72" x14ac:dyDescent="0.2">
      <c r="AM660"/>
      <c r="AO660" s="4"/>
      <c r="AQ660"/>
      <c r="AS660" s="4"/>
      <c r="AU660"/>
      <c r="AZ660"/>
      <c r="BD660"/>
      <c r="BF660" s="4"/>
      <c r="BH660"/>
      <c r="BJ660" s="4"/>
      <c r="BL660"/>
      <c r="BN660" s="4"/>
      <c r="BP660"/>
      <c r="BR660" s="4"/>
      <c r="BS660"/>
      <c r="BT660"/>
    </row>
    <row r="661" spans="39:72" x14ac:dyDescent="0.2">
      <c r="AM661"/>
      <c r="AO661" s="4"/>
      <c r="AQ661"/>
      <c r="AS661" s="4"/>
      <c r="AU661"/>
      <c r="AZ661"/>
      <c r="BD661"/>
      <c r="BF661" s="4"/>
      <c r="BH661"/>
      <c r="BJ661" s="4"/>
      <c r="BL661"/>
      <c r="BN661" s="4"/>
      <c r="BP661"/>
      <c r="BR661" s="4"/>
      <c r="BS661"/>
      <c r="BT661"/>
    </row>
    <row r="662" spans="39:72" x14ac:dyDescent="0.2">
      <c r="AM662"/>
      <c r="AO662" s="4"/>
      <c r="AQ662"/>
      <c r="AS662" s="4"/>
      <c r="AU662"/>
      <c r="AZ662"/>
      <c r="BD662"/>
      <c r="BF662" s="4"/>
      <c r="BH662"/>
      <c r="BJ662" s="4"/>
      <c r="BL662"/>
      <c r="BN662" s="4"/>
      <c r="BP662"/>
      <c r="BR662" s="4"/>
      <c r="BS662"/>
      <c r="BT662"/>
    </row>
    <row r="663" spans="39:72" x14ac:dyDescent="0.2">
      <c r="AM663"/>
      <c r="AO663" s="4"/>
      <c r="AQ663"/>
      <c r="AS663" s="4"/>
      <c r="AU663"/>
      <c r="AZ663"/>
      <c r="BD663"/>
      <c r="BF663" s="4"/>
      <c r="BH663"/>
      <c r="BJ663" s="4"/>
      <c r="BL663"/>
      <c r="BN663" s="4"/>
      <c r="BP663"/>
      <c r="BR663" s="4"/>
      <c r="BS663"/>
      <c r="BT663"/>
    </row>
    <row r="664" spans="39:72" x14ac:dyDescent="0.2">
      <c r="AM664"/>
      <c r="AO664" s="4"/>
      <c r="AQ664"/>
      <c r="AS664" s="4"/>
      <c r="AU664"/>
      <c r="AZ664"/>
      <c r="BD664"/>
      <c r="BF664" s="4"/>
      <c r="BH664"/>
      <c r="BJ664" s="4"/>
      <c r="BL664"/>
      <c r="BN664" s="4"/>
      <c r="BP664"/>
      <c r="BR664" s="4"/>
      <c r="BS664"/>
      <c r="BT664"/>
    </row>
    <row r="665" spans="39:72" x14ac:dyDescent="0.2">
      <c r="AM665"/>
      <c r="AO665" s="4"/>
      <c r="AQ665"/>
      <c r="AS665" s="4"/>
      <c r="AU665"/>
      <c r="AZ665"/>
      <c r="BD665"/>
      <c r="BF665" s="4"/>
      <c r="BH665"/>
      <c r="BJ665" s="4"/>
      <c r="BL665"/>
      <c r="BN665" s="4"/>
      <c r="BP665"/>
      <c r="BR665" s="4"/>
      <c r="BS665"/>
      <c r="BT665"/>
    </row>
    <row r="666" spans="39:72" x14ac:dyDescent="0.2">
      <c r="AM666"/>
      <c r="AO666" s="4"/>
      <c r="AQ666"/>
      <c r="AS666" s="4"/>
      <c r="AU666"/>
      <c r="AZ666"/>
      <c r="BD666"/>
      <c r="BF666" s="4"/>
      <c r="BH666"/>
      <c r="BJ666" s="4"/>
      <c r="BL666"/>
      <c r="BN666" s="4"/>
      <c r="BP666"/>
      <c r="BR666" s="4"/>
      <c r="BS666"/>
      <c r="BT666"/>
    </row>
    <row r="667" spans="39:72" x14ac:dyDescent="0.2">
      <c r="AM667"/>
      <c r="AO667" s="4"/>
      <c r="AQ667"/>
      <c r="AS667" s="4"/>
      <c r="AU667"/>
      <c r="AZ667"/>
      <c r="BD667"/>
      <c r="BF667" s="4"/>
      <c r="BH667"/>
      <c r="BJ667" s="4"/>
      <c r="BL667"/>
      <c r="BN667" s="4"/>
      <c r="BP667"/>
      <c r="BR667" s="4"/>
      <c r="BS667"/>
      <c r="BT667"/>
    </row>
    <row r="668" spans="39:72" x14ac:dyDescent="0.2">
      <c r="AM668"/>
      <c r="AO668" s="4"/>
      <c r="AQ668"/>
      <c r="AS668" s="4"/>
      <c r="AU668"/>
      <c r="AZ668"/>
      <c r="BD668"/>
      <c r="BF668" s="4"/>
      <c r="BH668"/>
      <c r="BJ668" s="4"/>
      <c r="BL668"/>
      <c r="BN668" s="4"/>
      <c r="BP668"/>
      <c r="BR668" s="4"/>
      <c r="BS668"/>
      <c r="BT668"/>
    </row>
    <row r="669" spans="39:72" x14ac:dyDescent="0.2">
      <c r="AM669"/>
      <c r="AO669" s="4"/>
      <c r="AQ669"/>
      <c r="AS669" s="4"/>
      <c r="AU669"/>
      <c r="AZ669"/>
      <c r="BD669"/>
      <c r="BF669" s="4"/>
      <c r="BH669"/>
      <c r="BJ669" s="4"/>
      <c r="BL669"/>
      <c r="BN669" s="4"/>
      <c r="BP669"/>
      <c r="BR669" s="4"/>
      <c r="BS669"/>
      <c r="BT669"/>
    </row>
    <row r="670" spans="39:72" x14ac:dyDescent="0.2">
      <c r="AM670"/>
      <c r="AO670" s="4"/>
      <c r="AQ670"/>
      <c r="AS670" s="4"/>
      <c r="AU670"/>
      <c r="AZ670"/>
      <c r="BD670"/>
      <c r="BF670" s="4"/>
      <c r="BH670"/>
      <c r="BJ670" s="4"/>
      <c r="BL670"/>
      <c r="BN670" s="4"/>
      <c r="BP670"/>
      <c r="BR670" s="4"/>
      <c r="BS670"/>
      <c r="BT670"/>
    </row>
    <row r="671" spans="39:72" x14ac:dyDescent="0.2">
      <c r="AM671"/>
      <c r="AO671" s="4"/>
      <c r="AQ671"/>
      <c r="AS671" s="4"/>
      <c r="AU671"/>
      <c r="AZ671"/>
      <c r="BD671"/>
      <c r="BF671" s="4"/>
      <c r="BH671"/>
      <c r="BJ671" s="4"/>
      <c r="BL671"/>
      <c r="BN671" s="4"/>
      <c r="BP671"/>
      <c r="BR671" s="4"/>
      <c r="BS671"/>
      <c r="BT671"/>
    </row>
    <row r="672" spans="39:72" x14ac:dyDescent="0.2">
      <c r="AM672"/>
      <c r="AO672" s="4"/>
      <c r="AQ672"/>
      <c r="AS672" s="4"/>
      <c r="AU672"/>
      <c r="AZ672"/>
      <c r="BD672"/>
      <c r="BF672" s="4"/>
      <c r="BH672"/>
      <c r="BJ672" s="4"/>
      <c r="BL672"/>
      <c r="BN672" s="4"/>
      <c r="BP672"/>
      <c r="BR672" s="4"/>
      <c r="BS672"/>
      <c r="BT672"/>
    </row>
    <row r="673" spans="39:72" x14ac:dyDescent="0.2">
      <c r="AM673"/>
      <c r="AO673" s="4"/>
      <c r="AQ673"/>
      <c r="AS673" s="4"/>
      <c r="AU673"/>
      <c r="AZ673"/>
      <c r="BD673"/>
      <c r="BF673" s="4"/>
      <c r="BH673"/>
      <c r="BJ673" s="4"/>
      <c r="BL673"/>
      <c r="BN673" s="4"/>
      <c r="BP673"/>
      <c r="BR673" s="4"/>
      <c r="BS673"/>
      <c r="BT673"/>
    </row>
    <row r="674" spans="39:72" x14ac:dyDescent="0.2">
      <c r="AM674"/>
      <c r="AO674" s="4"/>
      <c r="AQ674"/>
      <c r="AS674" s="4"/>
      <c r="AU674"/>
      <c r="AZ674"/>
      <c r="BD674"/>
      <c r="BF674" s="4"/>
      <c r="BH674"/>
      <c r="BJ674" s="4"/>
      <c r="BL674"/>
      <c r="BN674" s="4"/>
      <c r="BP674"/>
      <c r="BR674" s="4"/>
      <c r="BS674"/>
      <c r="BT674"/>
    </row>
    <row r="675" spans="39:72" x14ac:dyDescent="0.2">
      <c r="AM675"/>
      <c r="AO675" s="4"/>
      <c r="AQ675"/>
      <c r="AS675" s="4"/>
      <c r="AU675"/>
      <c r="AZ675"/>
      <c r="BD675"/>
      <c r="BF675" s="4"/>
      <c r="BH675"/>
      <c r="BJ675" s="4"/>
      <c r="BL675"/>
      <c r="BN675" s="4"/>
      <c r="BP675"/>
      <c r="BR675" s="4"/>
      <c r="BS675"/>
      <c r="BT675"/>
    </row>
    <row r="676" spans="39:72" x14ac:dyDescent="0.2">
      <c r="AM676"/>
      <c r="AO676" s="4"/>
      <c r="AQ676"/>
      <c r="AS676" s="4"/>
      <c r="AU676"/>
      <c r="AZ676"/>
      <c r="BD676"/>
      <c r="BF676" s="4"/>
      <c r="BH676"/>
      <c r="BJ676" s="4"/>
      <c r="BL676"/>
      <c r="BN676" s="4"/>
      <c r="BP676"/>
      <c r="BR676" s="4"/>
      <c r="BS676"/>
      <c r="BT676"/>
    </row>
    <row r="677" spans="39:72" x14ac:dyDescent="0.2">
      <c r="AM677"/>
      <c r="AO677" s="4"/>
      <c r="AQ677"/>
      <c r="AS677" s="4"/>
      <c r="AU677"/>
      <c r="AZ677"/>
      <c r="BD677"/>
      <c r="BF677" s="4"/>
      <c r="BH677"/>
      <c r="BJ677" s="4"/>
      <c r="BL677"/>
      <c r="BN677" s="4"/>
      <c r="BP677"/>
      <c r="BR677" s="4"/>
      <c r="BS677"/>
      <c r="BT677"/>
    </row>
    <row r="678" spans="39:72" x14ac:dyDescent="0.2">
      <c r="AM678"/>
      <c r="AO678" s="4"/>
      <c r="AQ678"/>
      <c r="AS678" s="4"/>
      <c r="AU678"/>
      <c r="AZ678"/>
      <c r="BD678"/>
      <c r="BF678" s="4"/>
      <c r="BH678"/>
      <c r="BJ678" s="4"/>
      <c r="BL678"/>
      <c r="BN678" s="4"/>
      <c r="BP678"/>
      <c r="BR678" s="4"/>
      <c r="BS678"/>
      <c r="BT678"/>
    </row>
    <row r="679" spans="39:72" x14ac:dyDescent="0.2">
      <c r="AM679"/>
      <c r="AO679" s="4"/>
      <c r="AQ679"/>
      <c r="AS679" s="4"/>
      <c r="AU679"/>
      <c r="AZ679"/>
      <c r="BD679"/>
      <c r="BF679" s="4"/>
      <c r="BH679"/>
      <c r="BJ679" s="4"/>
      <c r="BL679"/>
      <c r="BN679" s="4"/>
      <c r="BP679"/>
      <c r="BR679" s="4"/>
      <c r="BS679"/>
      <c r="BT679"/>
    </row>
    <row r="680" spans="39:72" x14ac:dyDescent="0.2">
      <c r="AM680"/>
      <c r="AO680" s="4"/>
      <c r="AQ680"/>
      <c r="AS680" s="4"/>
      <c r="AU680"/>
      <c r="AZ680"/>
      <c r="BD680"/>
      <c r="BF680" s="4"/>
      <c r="BH680"/>
      <c r="BJ680" s="4"/>
      <c r="BL680"/>
      <c r="BN680" s="4"/>
      <c r="BP680"/>
      <c r="BR680" s="4"/>
      <c r="BS680"/>
      <c r="BT680"/>
    </row>
    <row r="681" spans="39:72" x14ac:dyDescent="0.2">
      <c r="AM681"/>
      <c r="AO681" s="4"/>
      <c r="AQ681"/>
      <c r="AS681" s="4"/>
      <c r="AU681"/>
      <c r="AZ681"/>
      <c r="BD681"/>
      <c r="BF681" s="4"/>
      <c r="BH681"/>
      <c r="BJ681" s="4"/>
      <c r="BL681"/>
      <c r="BN681" s="4"/>
      <c r="BP681"/>
      <c r="BR681" s="4"/>
      <c r="BS681"/>
      <c r="BT681"/>
    </row>
    <row r="682" spans="39:72" x14ac:dyDescent="0.2">
      <c r="AM682"/>
      <c r="AO682" s="4"/>
      <c r="AQ682"/>
      <c r="AS682" s="4"/>
      <c r="AU682"/>
      <c r="AZ682"/>
      <c r="BD682"/>
      <c r="BF682" s="4"/>
      <c r="BH682"/>
      <c r="BJ682" s="4"/>
      <c r="BL682"/>
      <c r="BN682" s="4"/>
      <c r="BP682"/>
      <c r="BR682" s="4"/>
      <c r="BS682"/>
      <c r="BT682"/>
    </row>
    <row r="683" spans="39:72" x14ac:dyDescent="0.2">
      <c r="AM683"/>
      <c r="AO683" s="4"/>
      <c r="AQ683"/>
      <c r="AS683" s="4"/>
      <c r="AU683"/>
      <c r="AZ683"/>
      <c r="BD683"/>
      <c r="BF683" s="4"/>
      <c r="BH683"/>
      <c r="BJ683" s="4"/>
      <c r="BL683"/>
      <c r="BN683" s="4"/>
      <c r="BP683"/>
      <c r="BR683" s="4"/>
      <c r="BS683"/>
      <c r="BT683"/>
    </row>
    <row r="684" spans="39:72" x14ac:dyDescent="0.2">
      <c r="AM684"/>
      <c r="AO684" s="4"/>
      <c r="AQ684"/>
      <c r="AS684" s="4"/>
      <c r="AU684"/>
      <c r="AZ684"/>
      <c r="BD684"/>
      <c r="BF684" s="4"/>
      <c r="BH684"/>
      <c r="BJ684" s="4"/>
      <c r="BL684"/>
      <c r="BN684" s="4"/>
      <c r="BP684"/>
      <c r="BR684" s="4"/>
      <c r="BS684"/>
      <c r="BT684"/>
    </row>
    <row r="685" spans="39:72" x14ac:dyDescent="0.2">
      <c r="AM685"/>
      <c r="AO685" s="4"/>
      <c r="AQ685"/>
      <c r="AS685" s="4"/>
      <c r="AU685"/>
      <c r="AZ685"/>
      <c r="BD685"/>
      <c r="BF685" s="4"/>
      <c r="BH685"/>
      <c r="BJ685" s="4"/>
      <c r="BL685"/>
      <c r="BN685" s="4"/>
      <c r="BP685"/>
      <c r="BR685" s="4"/>
      <c r="BS685"/>
      <c r="BT685"/>
    </row>
    <row r="686" spans="39:72" x14ac:dyDescent="0.2">
      <c r="AM686"/>
      <c r="AO686" s="4"/>
      <c r="AQ686"/>
      <c r="AS686" s="4"/>
      <c r="AU686"/>
      <c r="AZ686"/>
      <c r="BD686"/>
      <c r="BF686" s="4"/>
      <c r="BH686"/>
      <c r="BJ686" s="4"/>
      <c r="BL686"/>
      <c r="BN686" s="4"/>
      <c r="BP686"/>
      <c r="BR686" s="4"/>
      <c r="BS686"/>
      <c r="BT686"/>
    </row>
    <row r="687" spans="39:72" x14ac:dyDescent="0.2">
      <c r="AM687"/>
      <c r="AO687" s="4"/>
      <c r="AQ687"/>
      <c r="AS687" s="4"/>
      <c r="AU687"/>
      <c r="AZ687"/>
      <c r="BD687"/>
      <c r="BF687" s="4"/>
      <c r="BH687"/>
      <c r="BJ687" s="4"/>
      <c r="BL687"/>
      <c r="BN687" s="4"/>
      <c r="BP687"/>
      <c r="BR687" s="4"/>
      <c r="BS687"/>
      <c r="BT687"/>
    </row>
    <row r="688" spans="39:72" x14ac:dyDescent="0.2">
      <c r="AM688"/>
      <c r="AO688" s="4"/>
      <c r="AQ688"/>
      <c r="AS688" s="4"/>
      <c r="AU688"/>
      <c r="AZ688"/>
      <c r="BD688"/>
      <c r="BF688" s="4"/>
      <c r="BH688"/>
      <c r="BJ688" s="4"/>
      <c r="BL688"/>
      <c r="BN688" s="4"/>
      <c r="BP688"/>
      <c r="BR688" s="4"/>
      <c r="BS688"/>
      <c r="BT688"/>
    </row>
    <row r="689" spans="39:72" x14ac:dyDescent="0.2">
      <c r="AM689"/>
      <c r="AO689" s="4"/>
      <c r="AQ689"/>
      <c r="AS689" s="4"/>
      <c r="AU689"/>
      <c r="AZ689"/>
      <c r="BD689"/>
      <c r="BF689" s="4"/>
      <c r="BH689"/>
      <c r="BJ689" s="4"/>
      <c r="BL689"/>
      <c r="BN689" s="4"/>
      <c r="BP689"/>
      <c r="BR689" s="4"/>
      <c r="BS689"/>
      <c r="BT689"/>
    </row>
    <row r="690" spans="39:72" x14ac:dyDescent="0.2">
      <c r="AM690"/>
      <c r="AO690" s="4"/>
      <c r="AQ690"/>
      <c r="AS690" s="4"/>
      <c r="AU690"/>
      <c r="AZ690"/>
      <c r="BD690"/>
      <c r="BF690" s="4"/>
      <c r="BH690"/>
      <c r="BJ690" s="4"/>
      <c r="BL690"/>
      <c r="BN690" s="4"/>
      <c r="BP690"/>
      <c r="BR690" s="4"/>
      <c r="BS690"/>
      <c r="BT690"/>
    </row>
    <row r="691" spans="39:72" x14ac:dyDescent="0.2">
      <c r="AM691"/>
      <c r="AO691" s="4"/>
      <c r="AQ691"/>
      <c r="AS691" s="4"/>
      <c r="AU691"/>
      <c r="AZ691"/>
      <c r="BD691"/>
      <c r="BF691" s="4"/>
      <c r="BH691"/>
      <c r="BJ691" s="4"/>
      <c r="BL691"/>
      <c r="BN691" s="4"/>
      <c r="BP691"/>
      <c r="BR691" s="4"/>
      <c r="BS691"/>
      <c r="BT691"/>
    </row>
    <row r="692" spans="39:72" x14ac:dyDescent="0.2">
      <c r="AM692"/>
      <c r="AO692" s="4"/>
      <c r="AQ692"/>
      <c r="AS692" s="4"/>
      <c r="AU692"/>
      <c r="AZ692"/>
      <c r="BD692"/>
      <c r="BF692" s="4"/>
      <c r="BH692"/>
      <c r="BJ692" s="4"/>
      <c r="BL692"/>
      <c r="BN692" s="4"/>
      <c r="BP692"/>
      <c r="BR692" s="4"/>
      <c r="BS692"/>
      <c r="BT692"/>
    </row>
    <row r="693" spans="39:72" x14ac:dyDescent="0.2">
      <c r="AM693"/>
      <c r="AO693" s="4"/>
      <c r="AQ693"/>
      <c r="AS693" s="4"/>
      <c r="AU693"/>
      <c r="AZ693"/>
      <c r="BD693"/>
      <c r="BF693" s="4"/>
      <c r="BH693"/>
      <c r="BJ693" s="4"/>
      <c r="BL693"/>
      <c r="BN693" s="4"/>
      <c r="BP693"/>
      <c r="BR693" s="4"/>
      <c r="BS693"/>
      <c r="BT693"/>
    </row>
    <row r="694" spans="39:72" x14ac:dyDescent="0.2">
      <c r="AM694"/>
      <c r="AO694" s="4"/>
      <c r="AQ694"/>
      <c r="AS694" s="4"/>
      <c r="AU694"/>
      <c r="AZ694"/>
      <c r="BD694"/>
      <c r="BF694" s="4"/>
      <c r="BH694"/>
      <c r="BJ694" s="4"/>
      <c r="BL694"/>
      <c r="BN694" s="4"/>
      <c r="BP694"/>
      <c r="BR694" s="4"/>
      <c r="BS694"/>
      <c r="BT694"/>
    </row>
    <row r="695" spans="39:72" x14ac:dyDescent="0.2">
      <c r="AM695"/>
      <c r="AO695" s="4"/>
      <c r="AQ695"/>
      <c r="AS695" s="4"/>
      <c r="AU695"/>
      <c r="AZ695"/>
      <c r="BD695"/>
      <c r="BF695" s="4"/>
      <c r="BH695"/>
      <c r="BJ695" s="4"/>
      <c r="BL695"/>
      <c r="BN695" s="4"/>
      <c r="BP695"/>
      <c r="BR695" s="4"/>
      <c r="BS695"/>
      <c r="BT695"/>
    </row>
    <row r="696" spans="39:72" x14ac:dyDescent="0.2">
      <c r="AM696"/>
      <c r="AO696" s="4"/>
      <c r="AQ696"/>
      <c r="AS696" s="4"/>
      <c r="AU696"/>
      <c r="AZ696"/>
      <c r="BD696"/>
      <c r="BF696" s="4"/>
      <c r="BH696"/>
      <c r="BJ696" s="4"/>
      <c r="BL696"/>
      <c r="BN696" s="4"/>
      <c r="BP696"/>
      <c r="BR696" s="4"/>
      <c r="BS696"/>
      <c r="BT696"/>
    </row>
    <row r="697" spans="39:72" x14ac:dyDescent="0.2">
      <c r="AM697"/>
      <c r="AO697" s="4"/>
      <c r="AQ697"/>
      <c r="AS697" s="4"/>
      <c r="AU697"/>
      <c r="AZ697"/>
      <c r="BD697"/>
      <c r="BF697" s="4"/>
      <c r="BH697"/>
      <c r="BJ697" s="4"/>
      <c r="BL697"/>
      <c r="BN697" s="4"/>
      <c r="BP697"/>
      <c r="BR697" s="4"/>
      <c r="BS697"/>
      <c r="BT697"/>
    </row>
    <row r="698" spans="39:72" x14ac:dyDescent="0.2">
      <c r="AM698"/>
      <c r="AO698" s="4"/>
      <c r="AQ698"/>
      <c r="AS698" s="4"/>
      <c r="AU698"/>
      <c r="AZ698"/>
      <c r="BD698"/>
      <c r="BF698" s="4"/>
      <c r="BH698"/>
      <c r="BJ698" s="4"/>
      <c r="BL698"/>
      <c r="BN698" s="4"/>
      <c r="BP698"/>
      <c r="BR698" s="4"/>
      <c r="BS698"/>
      <c r="BT698"/>
    </row>
    <row r="699" spans="39:72" x14ac:dyDescent="0.2">
      <c r="AM699"/>
      <c r="AO699" s="4"/>
      <c r="AQ699"/>
      <c r="AS699" s="4"/>
      <c r="AU699"/>
      <c r="AZ699"/>
      <c r="BD699"/>
      <c r="BF699" s="4"/>
      <c r="BH699"/>
      <c r="BJ699" s="4"/>
      <c r="BL699"/>
      <c r="BN699" s="4"/>
      <c r="BP699"/>
      <c r="BR699" s="4"/>
      <c r="BS699"/>
      <c r="BT699"/>
    </row>
    <row r="700" spans="39:72" x14ac:dyDescent="0.2">
      <c r="AM700"/>
      <c r="AO700" s="4"/>
      <c r="AQ700"/>
      <c r="AS700" s="4"/>
      <c r="AU700"/>
      <c r="AZ700"/>
      <c r="BD700"/>
      <c r="BF700" s="4"/>
      <c r="BH700"/>
      <c r="BJ700" s="4"/>
      <c r="BL700"/>
      <c r="BN700" s="4"/>
      <c r="BP700"/>
      <c r="BR700" s="4"/>
      <c r="BS700"/>
      <c r="BT700"/>
    </row>
    <row r="701" spans="39:72" x14ac:dyDescent="0.2">
      <c r="AM701"/>
      <c r="AO701" s="4"/>
      <c r="AQ701"/>
      <c r="AS701" s="4"/>
      <c r="AU701"/>
      <c r="AZ701"/>
      <c r="BD701"/>
      <c r="BF701" s="4"/>
      <c r="BH701"/>
      <c r="BJ701" s="4"/>
      <c r="BL701"/>
      <c r="BN701" s="4"/>
      <c r="BP701"/>
      <c r="BR701" s="4"/>
      <c r="BS701"/>
      <c r="BT701"/>
    </row>
    <row r="702" spans="39:72" x14ac:dyDescent="0.2">
      <c r="AM702"/>
      <c r="AO702" s="4"/>
      <c r="AQ702"/>
      <c r="AS702" s="4"/>
      <c r="AU702"/>
      <c r="AZ702"/>
      <c r="BD702"/>
      <c r="BF702" s="4"/>
      <c r="BH702"/>
      <c r="BJ702" s="4"/>
      <c r="BL702"/>
      <c r="BN702" s="4"/>
      <c r="BP702"/>
      <c r="BR702" s="4"/>
      <c r="BS702"/>
      <c r="BT702"/>
    </row>
    <row r="703" spans="39:72" x14ac:dyDescent="0.2">
      <c r="AM703"/>
      <c r="AO703" s="4"/>
      <c r="AQ703"/>
      <c r="AS703" s="4"/>
      <c r="AU703"/>
      <c r="AZ703"/>
      <c r="BD703"/>
      <c r="BF703" s="4"/>
      <c r="BH703"/>
      <c r="BJ703" s="4"/>
      <c r="BL703"/>
      <c r="BN703" s="4"/>
      <c r="BP703"/>
      <c r="BR703" s="4"/>
      <c r="BS703"/>
      <c r="BT703"/>
    </row>
    <row r="704" spans="39:72" x14ac:dyDescent="0.2">
      <c r="AM704"/>
      <c r="AO704" s="4"/>
      <c r="AQ704"/>
      <c r="AS704" s="4"/>
      <c r="AU704"/>
      <c r="AZ704"/>
      <c r="BD704"/>
      <c r="BF704" s="4"/>
      <c r="BH704"/>
      <c r="BJ704" s="4"/>
      <c r="BL704"/>
      <c r="BN704" s="4"/>
      <c r="BP704"/>
      <c r="BR704" s="4"/>
      <c r="BS704"/>
      <c r="BT704"/>
    </row>
    <row r="705" spans="39:72" x14ac:dyDescent="0.2">
      <c r="AM705"/>
      <c r="AO705" s="4"/>
      <c r="AQ705"/>
      <c r="AS705" s="4"/>
      <c r="AU705"/>
      <c r="AZ705"/>
      <c r="BD705"/>
      <c r="BF705" s="4"/>
      <c r="BH705"/>
      <c r="BJ705" s="4"/>
      <c r="BL705"/>
      <c r="BN705" s="4"/>
      <c r="BP705"/>
      <c r="BR705" s="4"/>
      <c r="BS705"/>
      <c r="BT705"/>
    </row>
    <row r="706" spans="39:72" x14ac:dyDescent="0.2">
      <c r="AM706"/>
      <c r="AO706" s="4"/>
      <c r="AQ706"/>
      <c r="AS706" s="4"/>
      <c r="AU706"/>
      <c r="AZ706"/>
      <c r="BD706"/>
      <c r="BF706" s="4"/>
      <c r="BH706"/>
      <c r="BJ706" s="4"/>
      <c r="BL706"/>
      <c r="BN706" s="4"/>
      <c r="BP706"/>
      <c r="BR706" s="4"/>
      <c r="BS706"/>
      <c r="BT706"/>
    </row>
    <row r="707" spans="39:72" x14ac:dyDescent="0.2">
      <c r="AM707"/>
      <c r="AO707" s="4"/>
      <c r="AQ707"/>
      <c r="AS707" s="4"/>
      <c r="AU707"/>
      <c r="AZ707"/>
      <c r="BD707"/>
      <c r="BF707" s="4"/>
      <c r="BH707"/>
      <c r="BJ707" s="4"/>
      <c r="BL707"/>
      <c r="BN707" s="4"/>
      <c r="BP707"/>
      <c r="BR707" s="4"/>
      <c r="BS707"/>
      <c r="BT707"/>
    </row>
    <row r="708" spans="39:72" x14ac:dyDescent="0.2">
      <c r="AM708"/>
      <c r="AO708" s="4"/>
      <c r="AQ708"/>
      <c r="AS708" s="4"/>
      <c r="AU708"/>
      <c r="AZ708"/>
      <c r="BD708"/>
      <c r="BF708" s="4"/>
      <c r="BH708"/>
      <c r="BJ708" s="4"/>
      <c r="BL708"/>
      <c r="BN708" s="4"/>
      <c r="BP708"/>
      <c r="BR708" s="4"/>
      <c r="BS708"/>
      <c r="BT708"/>
    </row>
    <row r="709" spans="39:72" x14ac:dyDescent="0.2">
      <c r="AM709"/>
      <c r="AO709" s="4"/>
      <c r="AQ709"/>
      <c r="AS709" s="4"/>
      <c r="AU709"/>
      <c r="AZ709"/>
      <c r="BD709"/>
      <c r="BF709" s="4"/>
      <c r="BH709"/>
      <c r="BJ709" s="4"/>
      <c r="BL709"/>
      <c r="BN709" s="4"/>
      <c r="BP709"/>
      <c r="BR709" s="4"/>
      <c r="BS709"/>
      <c r="BT709"/>
    </row>
    <row r="710" spans="39:72" x14ac:dyDescent="0.2">
      <c r="AM710"/>
      <c r="AO710" s="4"/>
      <c r="AQ710"/>
      <c r="AS710" s="4"/>
      <c r="AU710"/>
      <c r="AZ710"/>
      <c r="BD710"/>
      <c r="BF710" s="4"/>
      <c r="BH710"/>
      <c r="BJ710" s="4"/>
      <c r="BL710"/>
      <c r="BN710" s="4"/>
      <c r="BP710"/>
      <c r="BR710" s="4"/>
      <c r="BS710"/>
      <c r="BT710"/>
    </row>
    <row r="711" spans="39:72" x14ac:dyDescent="0.2">
      <c r="AM711"/>
      <c r="AO711" s="4"/>
      <c r="AQ711"/>
      <c r="AS711" s="4"/>
      <c r="AU711"/>
      <c r="AZ711"/>
      <c r="BD711"/>
      <c r="BF711" s="4"/>
      <c r="BH711"/>
      <c r="BJ711" s="4"/>
      <c r="BL711"/>
      <c r="BN711" s="4"/>
      <c r="BP711"/>
      <c r="BR711" s="4"/>
      <c r="BS711"/>
      <c r="BT711"/>
    </row>
    <row r="712" spans="39:72" x14ac:dyDescent="0.2">
      <c r="AM712"/>
      <c r="AO712" s="4"/>
      <c r="AQ712"/>
      <c r="AS712" s="4"/>
      <c r="AU712"/>
      <c r="AZ712"/>
      <c r="BD712"/>
      <c r="BF712" s="4"/>
      <c r="BH712"/>
      <c r="BJ712" s="4"/>
      <c r="BL712"/>
      <c r="BN712" s="4"/>
      <c r="BP712"/>
      <c r="BR712" s="4"/>
      <c r="BS712"/>
      <c r="BT712"/>
    </row>
    <row r="713" spans="39:72" x14ac:dyDescent="0.2">
      <c r="AM713"/>
      <c r="AO713" s="4"/>
      <c r="AQ713"/>
      <c r="AS713" s="4"/>
      <c r="AU713"/>
      <c r="AZ713"/>
      <c r="BD713"/>
      <c r="BF713" s="4"/>
      <c r="BH713"/>
      <c r="BJ713" s="4"/>
      <c r="BL713"/>
      <c r="BN713" s="4"/>
      <c r="BP713"/>
      <c r="BR713" s="4"/>
      <c r="BS713"/>
      <c r="BT713"/>
    </row>
    <row r="714" spans="39:72" x14ac:dyDescent="0.2">
      <c r="AM714"/>
      <c r="AO714" s="4"/>
      <c r="AQ714"/>
      <c r="AS714" s="4"/>
      <c r="AU714"/>
      <c r="AZ714"/>
      <c r="BD714"/>
      <c r="BF714" s="4"/>
      <c r="BH714"/>
      <c r="BJ714" s="4"/>
      <c r="BL714"/>
      <c r="BN714" s="4"/>
      <c r="BP714"/>
      <c r="BR714" s="4"/>
      <c r="BS714"/>
      <c r="BT714"/>
    </row>
    <row r="715" spans="39:72" x14ac:dyDescent="0.2">
      <c r="AM715"/>
      <c r="AO715" s="4"/>
      <c r="AQ715"/>
      <c r="AS715" s="4"/>
      <c r="AU715"/>
      <c r="AZ715"/>
      <c r="BD715"/>
      <c r="BF715" s="4"/>
      <c r="BH715"/>
      <c r="BJ715" s="4"/>
      <c r="BL715"/>
      <c r="BN715" s="4"/>
      <c r="BP715"/>
      <c r="BR715" s="4"/>
      <c r="BS715"/>
      <c r="BT715"/>
    </row>
    <row r="716" spans="39:72" x14ac:dyDescent="0.2">
      <c r="AM716"/>
      <c r="AO716" s="4"/>
      <c r="AQ716"/>
      <c r="AS716" s="4"/>
      <c r="AU716"/>
      <c r="AZ716"/>
      <c r="BD716"/>
      <c r="BF716" s="4"/>
      <c r="BH716"/>
      <c r="BJ716" s="4"/>
      <c r="BL716"/>
      <c r="BN716" s="4"/>
      <c r="BP716"/>
      <c r="BR716" s="4"/>
      <c r="BS716"/>
      <c r="BT716"/>
    </row>
    <row r="717" spans="39:72" x14ac:dyDescent="0.2">
      <c r="AM717"/>
      <c r="AO717" s="4"/>
      <c r="AQ717"/>
      <c r="AS717" s="4"/>
      <c r="AU717"/>
      <c r="AZ717"/>
      <c r="BD717"/>
      <c r="BF717" s="4"/>
      <c r="BH717"/>
      <c r="BJ717" s="4"/>
      <c r="BL717"/>
      <c r="BN717" s="4"/>
      <c r="BP717"/>
      <c r="BR717" s="4"/>
      <c r="BS717"/>
      <c r="BT717"/>
    </row>
    <row r="718" spans="39:72" x14ac:dyDescent="0.2">
      <c r="AM718"/>
      <c r="AO718" s="4"/>
      <c r="AQ718"/>
      <c r="AS718" s="4"/>
      <c r="AU718"/>
      <c r="AZ718"/>
      <c r="BD718"/>
      <c r="BF718" s="4"/>
      <c r="BH718"/>
      <c r="BJ718" s="4"/>
      <c r="BL718"/>
      <c r="BN718" s="4"/>
      <c r="BP718"/>
      <c r="BR718" s="4"/>
      <c r="BS718"/>
      <c r="BT718"/>
    </row>
    <row r="719" spans="39:72" x14ac:dyDescent="0.2">
      <c r="AM719"/>
      <c r="AO719" s="4"/>
      <c r="AQ719"/>
      <c r="AS719" s="4"/>
      <c r="AU719"/>
      <c r="AZ719"/>
      <c r="BD719"/>
      <c r="BF719" s="4"/>
      <c r="BH719"/>
      <c r="BJ719" s="4"/>
      <c r="BL719"/>
      <c r="BN719" s="4"/>
      <c r="BP719"/>
      <c r="BR719" s="4"/>
      <c r="BS719"/>
      <c r="BT719"/>
    </row>
    <row r="720" spans="39:72" x14ac:dyDescent="0.2">
      <c r="AM720"/>
      <c r="AO720" s="4"/>
      <c r="AQ720"/>
      <c r="AS720" s="4"/>
      <c r="AU720"/>
      <c r="AZ720"/>
      <c r="BD720"/>
      <c r="BF720" s="4"/>
      <c r="BH720"/>
      <c r="BJ720" s="4"/>
      <c r="BL720"/>
      <c r="BN720" s="4"/>
      <c r="BP720"/>
      <c r="BR720" s="4"/>
      <c r="BS720"/>
      <c r="BT720"/>
    </row>
    <row r="721" spans="39:72" x14ac:dyDescent="0.2">
      <c r="AM721"/>
      <c r="AO721" s="4"/>
      <c r="AQ721"/>
      <c r="AS721" s="4"/>
      <c r="AU721"/>
      <c r="AZ721"/>
      <c r="BD721"/>
      <c r="BF721" s="4"/>
      <c r="BH721"/>
      <c r="BJ721" s="4"/>
      <c r="BL721"/>
      <c r="BN721" s="4"/>
      <c r="BP721"/>
      <c r="BR721" s="4"/>
      <c r="BS721"/>
      <c r="BT721"/>
    </row>
    <row r="722" spans="39:72" x14ac:dyDescent="0.2">
      <c r="AM722"/>
      <c r="AO722" s="4"/>
      <c r="AQ722"/>
      <c r="AS722" s="4"/>
      <c r="AU722"/>
      <c r="AZ722"/>
      <c r="BD722"/>
      <c r="BF722" s="4"/>
      <c r="BH722"/>
      <c r="BJ722" s="4"/>
      <c r="BL722"/>
      <c r="BN722" s="4"/>
      <c r="BP722"/>
      <c r="BR722" s="4"/>
      <c r="BS722"/>
      <c r="BT722"/>
    </row>
    <row r="723" spans="39:72" x14ac:dyDescent="0.2">
      <c r="AM723"/>
      <c r="AO723" s="4"/>
      <c r="AQ723"/>
      <c r="AS723" s="4"/>
      <c r="AU723"/>
      <c r="AZ723"/>
      <c r="BD723"/>
      <c r="BF723" s="4"/>
      <c r="BH723"/>
      <c r="BJ723" s="4"/>
      <c r="BL723"/>
      <c r="BN723" s="4"/>
      <c r="BP723"/>
      <c r="BR723" s="4"/>
      <c r="BS723"/>
      <c r="BT723"/>
    </row>
    <row r="724" spans="39:72" x14ac:dyDescent="0.2">
      <c r="AM724"/>
      <c r="AO724" s="4"/>
      <c r="AQ724"/>
      <c r="AS724" s="4"/>
      <c r="AU724"/>
      <c r="AZ724"/>
      <c r="BD724"/>
      <c r="BF724" s="4"/>
      <c r="BH724"/>
      <c r="BJ724" s="4"/>
      <c r="BL724"/>
      <c r="BN724" s="4"/>
      <c r="BP724"/>
      <c r="BR724" s="4"/>
      <c r="BS724"/>
      <c r="BT724"/>
    </row>
    <row r="725" spans="39:72" x14ac:dyDescent="0.2">
      <c r="AM725"/>
      <c r="AO725" s="4"/>
      <c r="AQ725"/>
      <c r="AS725" s="4"/>
      <c r="AU725"/>
      <c r="AZ725"/>
      <c r="BD725"/>
      <c r="BF725" s="4"/>
      <c r="BH725"/>
      <c r="BJ725" s="4"/>
      <c r="BL725"/>
      <c r="BN725" s="4"/>
      <c r="BP725"/>
      <c r="BR725" s="4"/>
      <c r="BS725"/>
      <c r="BT725"/>
    </row>
    <row r="726" spans="39:72" x14ac:dyDescent="0.2">
      <c r="AM726"/>
      <c r="AO726" s="4"/>
      <c r="AQ726"/>
      <c r="AS726" s="4"/>
      <c r="AU726"/>
      <c r="AZ726"/>
      <c r="BD726"/>
      <c r="BF726" s="4"/>
      <c r="BH726"/>
      <c r="BJ726" s="4"/>
      <c r="BL726"/>
      <c r="BN726" s="4"/>
      <c r="BP726"/>
      <c r="BR726" s="4"/>
      <c r="BS726"/>
      <c r="BT726"/>
    </row>
    <row r="727" spans="39:72" x14ac:dyDescent="0.2">
      <c r="AM727"/>
      <c r="AO727" s="4"/>
      <c r="AQ727"/>
      <c r="AS727" s="4"/>
      <c r="AU727"/>
      <c r="AZ727"/>
      <c r="BD727"/>
      <c r="BF727" s="4"/>
      <c r="BH727"/>
      <c r="BJ727" s="4"/>
      <c r="BL727"/>
      <c r="BN727" s="4"/>
      <c r="BP727"/>
      <c r="BR727" s="4"/>
      <c r="BS727"/>
      <c r="BT727"/>
    </row>
    <row r="728" spans="39:72" x14ac:dyDescent="0.2">
      <c r="AM728"/>
      <c r="AO728" s="4"/>
      <c r="AQ728"/>
      <c r="AS728" s="4"/>
      <c r="AU728"/>
      <c r="AZ728"/>
      <c r="BD728"/>
      <c r="BF728" s="4"/>
      <c r="BH728"/>
      <c r="BJ728" s="4"/>
      <c r="BL728"/>
      <c r="BN728" s="4"/>
      <c r="BP728"/>
      <c r="BR728" s="4"/>
      <c r="BS728"/>
      <c r="BT728"/>
    </row>
    <row r="729" spans="39:72" x14ac:dyDescent="0.2">
      <c r="AM729"/>
      <c r="AO729" s="4"/>
      <c r="AQ729"/>
      <c r="AS729" s="4"/>
      <c r="AU729"/>
      <c r="AZ729"/>
      <c r="BD729"/>
      <c r="BF729" s="4"/>
      <c r="BH729"/>
      <c r="BJ729" s="4"/>
      <c r="BL729"/>
      <c r="BN729" s="4"/>
      <c r="BP729"/>
      <c r="BR729" s="4"/>
      <c r="BS729"/>
      <c r="BT729"/>
    </row>
    <row r="730" spans="39:72" x14ac:dyDescent="0.2">
      <c r="AM730"/>
      <c r="AO730" s="4"/>
      <c r="AQ730"/>
      <c r="AS730" s="4"/>
      <c r="AU730"/>
      <c r="AZ730"/>
      <c r="BD730"/>
      <c r="BF730" s="4"/>
      <c r="BH730"/>
      <c r="BJ730" s="4"/>
      <c r="BL730"/>
      <c r="BN730" s="4"/>
      <c r="BP730"/>
      <c r="BR730" s="4"/>
      <c r="BS730"/>
      <c r="BT730"/>
    </row>
    <row r="731" spans="39:72" x14ac:dyDescent="0.2">
      <c r="AM731"/>
      <c r="AO731" s="4"/>
      <c r="AQ731"/>
      <c r="AS731" s="4"/>
      <c r="AU731"/>
      <c r="AZ731"/>
      <c r="BD731"/>
      <c r="BF731" s="4"/>
      <c r="BH731"/>
      <c r="BJ731" s="4"/>
      <c r="BL731"/>
      <c r="BN731" s="4"/>
      <c r="BP731"/>
      <c r="BR731" s="4"/>
      <c r="BS731"/>
      <c r="BT731"/>
    </row>
    <row r="732" spans="39:72" x14ac:dyDescent="0.2">
      <c r="AM732"/>
      <c r="AO732" s="4"/>
      <c r="AQ732"/>
      <c r="AS732" s="4"/>
      <c r="AU732"/>
      <c r="AZ732"/>
      <c r="BD732"/>
      <c r="BF732" s="4"/>
      <c r="BH732"/>
      <c r="BJ732" s="4"/>
      <c r="BL732"/>
      <c r="BN732" s="4"/>
      <c r="BP732"/>
      <c r="BR732" s="4"/>
      <c r="BS732"/>
      <c r="BT732"/>
    </row>
    <row r="733" spans="39:72" x14ac:dyDescent="0.2">
      <c r="AM733"/>
      <c r="AO733" s="4"/>
      <c r="AQ733"/>
      <c r="AS733" s="4"/>
      <c r="AU733"/>
      <c r="AZ733"/>
      <c r="BD733"/>
      <c r="BF733" s="4"/>
      <c r="BH733"/>
      <c r="BJ733" s="4"/>
      <c r="BL733"/>
      <c r="BN733" s="4"/>
      <c r="BP733"/>
      <c r="BR733" s="4"/>
      <c r="BS733"/>
      <c r="BT733"/>
    </row>
    <row r="734" spans="39:72" x14ac:dyDescent="0.2">
      <c r="AM734"/>
      <c r="AO734" s="4"/>
      <c r="AQ734"/>
      <c r="AS734" s="4"/>
      <c r="AU734"/>
      <c r="AZ734"/>
      <c r="BD734"/>
      <c r="BF734" s="4"/>
      <c r="BH734"/>
      <c r="BJ734" s="4"/>
      <c r="BL734"/>
      <c r="BN734" s="4"/>
      <c r="BP734"/>
      <c r="BR734" s="4"/>
      <c r="BS734"/>
      <c r="BT734"/>
    </row>
    <row r="735" spans="39:72" x14ac:dyDescent="0.2">
      <c r="AM735"/>
      <c r="AO735" s="4"/>
      <c r="AQ735"/>
      <c r="AS735" s="4"/>
      <c r="AU735"/>
      <c r="AZ735"/>
      <c r="BD735"/>
      <c r="BF735" s="4"/>
      <c r="BH735"/>
      <c r="BJ735" s="4"/>
      <c r="BL735"/>
      <c r="BN735" s="4"/>
      <c r="BP735"/>
      <c r="BR735" s="4"/>
      <c r="BS735"/>
      <c r="BT735"/>
    </row>
    <row r="736" spans="39:72" x14ac:dyDescent="0.2">
      <c r="AM736"/>
      <c r="AO736" s="4"/>
      <c r="AQ736"/>
      <c r="AS736" s="4"/>
      <c r="AU736"/>
      <c r="AZ736"/>
      <c r="BD736"/>
      <c r="BF736" s="4"/>
      <c r="BH736"/>
      <c r="BJ736" s="4"/>
      <c r="BL736"/>
      <c r="BN736" s="4"/>
      <c r="BP736"/>
      <c r="BR736" s="4"/>
      <c r="BS736"/>
      <c r="BT736"/>
    </row>
    <row r="737" spans="39:72" x14ac:dyDescent="0.2">
      <c r="AM737"/>
      <c r="AO737" s="4"/>
      <c r="AQ737"/>
      <c r="AS737" s="4"/>
      <c r="AU737"/>
      <c r="AZ737"/>
      <c r="BD737"/>
      <c r="BF737" s="4"/>
      <c r="BH737"/>
      <c r="BJ737" s="4"/>
      <c r="BL737"/>
      <c r="BN737" s="4"/>
      <c r="BP737"/>
      <c r="BR737" s="4"/>
      <c r="BS737"/>
      <c r="BT737"/>
    </row>
    <row r="738" spans="39:72" x14ac:dyDescent="0.2">
      <c r="AM738"/>
      <c r="AO738" s="4"/>
      <c r="AQ738"/>
      <c r="AS738" s="4"/>
      <c r="AU738"/>
      <c r="AZ738"/>
      <c r="BD738"/>
      <c r="BF738" s="4"/>
      <c r="BH738"/>
      <c r="BJ738" s="4"/>
      <c r="BL738"/>
      <c r="BN738" s="4"/>
      <c r="BP738"/>
      <c r="BR738" s="4"/>
      <c r="BS738"/>
      <c r="BT738"/>
    </row>
    <row r="739" spans="39:72" x14ac:dyDescent="0.2">
      <c r="AM739"/>
      <c r="AO739" s="4"/>
      <c r="AQ739"/>
      <c r="AS739" s="4"/>
      <c r="AU739"/>
      <c r="AZ739"/>
      <c r="BD739"/>
      <c r="BF739" s="4"/>
      <c r="BH739"/>
      <c r="BJ739" s="4"/>
      <c r="BL739"/>
      <c r="BN739" s="4"/>
      <c r="BP739"/>
      <c r="BR739" s="4"/>
      <c r="BS739"/>
      <c r="BT739"/>
    </row>
    <row r="740" spans="39:72" x14ac:dyDescent="0.2">
      <c r="AM740"/>
      <c r="AO740" s="4"/>
      <c r="AQ740"/>
      <c r="AS740" s="4"/>
      <c r="AU740"/>
      <c r="AZ740"/>
      <c r="BD740"/>
      <c r="BF740" s="4"/>
      <c r="BH740"/>
      <c r="BJ740" s="4"/>
      <c r="BL740"/>
      <c r="BN740" s="4"/>
      <c r="BP740"/>
      <c r="BR740" s="4"/>
      <c r="BS740"/>
      <c r="BT740"/>
    </row>
    <row r="741" spans="39:72" x14ac:dyDescent="0.2">
      <c r="AM741"/>
      <c r="AO741" s="4"/>
      <c r="AQ741"/>
      <c r="AS741" s="4"/>
      <c r="AU741"/>
      <c r="AZ741"/>
      <c r="BD741"/>
      <c r="BF741" s="4"/>
      <c r="BH741"/>
      <c r="BJ741" s="4"/>
      <c r="BL741"/>
      <c r="BN741" s="4"/>
      <c r="BP741"/>
      <c r="BR741" s="4"/>
      <c r="BS741"/>
      <c r="BT741"/>
    </row>
    <row r="742" spans="39:72" x14ac:dyDescent="0.2">
      <c r="AM742"/>
      <c r="AO742" s="4"/>
      <c r="AQ742"/>
      <c r="AS742" s="4"/>
      <c r="AU742"/>
      <c r="AZ742"/>
      <c r="BD742"/>
      <c r="BF742" s="4"/>
      <c r="BH742"/>
      <c r="BJ742" s="4"/>
      <c r="BL742"/>
      <c r="BN742" s="4"/>
      <c r="BP742"/>
      <c r="BR742" s="4"/>
      <c r="BS742"/>
      <c r="BT742"/>
    </row>
    <row r="743" spans="39:72" x14ac:dyDescent="0.2">
      <c r="AM743"/>
      <c r="AO743" s="4"/>
      <c r="AQ743"/>
      <c r="AS743" s="4"/>
      <c r="AU743"/>
      <c r="AZ743"/>
      <c r="BD743"/>
      <c r="BF743" s="4"/>
      <c r="BH743"/>
      <c r="BJ743" s="4"/>
      <c r="BL743"/>
      <c r="BN743" s="4"/>
      <c r="BP743"/>
      <c r="BR743" s="4"/>
      <c r="BS743"/>
      <c r="BT743"/>
    </row>
    <row r="744" spans="39:72" x14ac:dyDescent="0.2">
      <c r="AM744"/>
      <c r="AO744" s="4"/>
      <c r="AQ744"/>
      <c r="AS744" s="4"/>
      <c r="AU744"/>
      <c r="AZ744"/>
      <c r="BD744"/>
      <c r="BF744" s="4"/>
      <c r="BH744"/>
      <c r="BJ744" s="4"/>
      <c r="BL744"/>
      <c r="BN744" s="4"/>
      <c r="BP744"/>
      <c r="BR744" s="4"/>
      <c r="BS744"/>
      <c r="BT744"/>
    </row>
    <row r="745" spans="39:72" x14ac:dyDescent="0.2">
      <c r="AM745"/>
      <c r="AO745" s="4"/>
      <c r="AQ745"/>
      <c r="AS745" s="4"/>
      <c r="AU745"/>
      <c r="AZ745"/>
      <c r="BD745"/>
      <c r="BF745" s="4"/>
      <c r="BH745"/>
      <c r="BJ745" s="4"/>
      <c r="BL745"/>
      <c r="BN745" s="4"/>
      <c r="BP745"/>
      <c r="BR745" s="4"/>
      <c r="BS745"/>
      <c r="BT745"/>
    </row>
    <row r="746" spans="39:72" x14ac:dyDescent="0.2">
      <c r="AM746"/>
      <c r="AO746" s="4"/>
      <c r="AQ746"/>
      <c r="AS746" s="4"/>
      <c r="AU746"/>
      <c r="AZ746"/>
      <c r="BD746"/>
      <c r="BF746" s="4"/>
      <c r="BH746"/>
      <c r="BJ746" s="4"/>
      <c r="BL746"/>
      <c r="BN746" s="4"/>
      <c r="BP746"/>
      <c r="BR746" s="4"/>
      <c r="BS746"/>
      <c r="BT746"/>
    </row>
    <row r="747" spans="39:72" x14ac:dyDescent="0.2">
      <c r="AM747"/>
      <c r="AO747" s="4"/>
      <c r="AQ747"/>
      <c r="AS747" s="4"/>
      <c r="AU747"/>
      <c r="AZ747"/>
      <c r="BD747"/>
      <c r="BF747" s="4"/>
      <c r="BH747"/>
      <c r="BJ747" s="4"/>
      <c r="BL747"/>
      <c r="BN747" s="4"/>
      <c r="BP747"/>
      <c r="BR747" s="4"/>
      <c r="BS747"/>
      <c r="BT747"/>
    </row>
    <row r="748" spans="39:72" x14ac:dyDescent="0.2">
      <c r="AM748"/>
      <c r="AO748" s="4"/>
      <c r="AQ748"/>
      <c r="AS748" s="4"/>
      <c r="AU748"/>
      <c r="AZ748"/>
      <c r="BD748"/>
      <c r="BF748" s="4"/>
      <c r="BH748"/>
      <c r="BJ748" s="4"/>
      <c r="BL748"/>
      <c r="BN748" s="4"/>
      <c r="BP748"/>
      <c r="BR748" s="4"/>
      <c r="BS748"/>
      <c r="BT748"/>
    </row>
    <row r="749" spans="39:72" x14ac:dyDescent="0.2">
      <c r="AM749"/>
      <c r="AO749" s="4"/>
      <c r="AQ749"/>
      <c r="AS749" s="4"/>
      <c r="AU749"/>
      <c r="AZ749"/>
      <c r="BD749"/>
      <c r="BF749" s="4"/>
      <c r="BH749"/>
      <c r="BJ749" s="4"/>
      <c r="BL749"/>
      <c r="BN749" s="4"/>
      <c r="BP749"/>
      <c r="BR749" s="4"/>
      <c r="BS749"/>
      <c r="BT749"/>
    </row>
    <row r="750" spans="39:72" x14ac:dyDescent="0.2">
      <c r="AM750"/>
      <c r="AO750" s="4"/>
      <c r="AQ750"/>
      <c r="AS750" s="4"/>
      <c r="AU750"/>
      <c r="AZ750"/>
      <c r="BD750"/>
      <c r="BF750" s="4"/>
      <c r="BH750"/>
      <c r="BJ750" s="4"/>
      <c r="BL750"/>
      <c r="BN750" s="4"/>
      <c r="BP750"/>
      <c r="BR750" s="4"/>
      <c r="BS750"/>
      <c r="BT750"/>
    </row>
    <row r="751" spans="39:72" x14ac:dyDescent="0.2">
      <c r="AM751"/>
      <c r="AO751" s="4"/>
      <c r="AQ751"/>
      <c r="AS751" s="4"/>
      <c r="AU751"/>
      <c r="AZ751"/>
      <c r="BD751"/>
      <c r="BF751" s="4"/>
      <c r="BH751"/>
      <c r="BJ751" s="4"/>
      <c r="BL751"/>
      <c r="BN751" s="4"/>
      <c r="BP751"/>
      <c r="BR751" s="4"/>
      <c r="BS751"/>
      <c r="BT751"/>
    </row>
    <row r="752" spans="39:72" x14ac:dyDescent="0.2">
      <c r="AM752"/>
      <c r="AO752" s="4"/>
      <c r="AQ752"/>
      <c r="AS752" s="4"/>
      <c r="AU752"/>
      <c r="AZ752"/>
      <c r="BD752"/>
      <c r="BF752" s="4"/>
      <c r="BH752"/>
      <c r="BJ752" s="4"/>
      <c r="BL752"/>
      <c r="BN752" s="4"/>
      <c r="BP752"/>
      <c r="BR752" s="4"/>
      <c r="BS752"/>
      <c r="BT752"/>
    </row>
    <row r="753" spans="39:72" x14ac:dyDescent="0.2">
      <c r="AM753"/>
      <c r="AO753" s="4"/>
      <c r="AQ753"/>
      <c r="AS753" s="4"/>
      <c r="AU753"/>
      <c r="AZ753"/>
      <c r="BD753"/>
      <c r="BF753" s="4"/>
      <c r="BH753"/>
      <c r="BJ753" s="4"/>
      <c r="BL753"/>
      <c r="BN753" s="4"/>
      <c r="BP753"/>
      <c r="BR753" s="4"/>
      <c r="BS753"/>
      <c r="BT753"/>
    </row>
    <row r="754" spans="39:72" x14ac:dyDescent="0.2">
      <c r="AM754"/>
      <c r="AO754" s="4"/>
      <c r="AQ754"/>
      <c r="AS754" s="4"/>
      <c r="AU754"/>
      <c r="AZ754"/>
      <c r="BD754"/>
      <c r="BF754" s="4"/>
      <c r="BH754"/>
      <c r="BJ754" s="4"/>
      <c r="BL754"/>
      <c r="BN754" s="4"/>
      <c r="BP754"/>
      <c r="BR754" s="4"/>
      <c r="BS754"/>
      <c r="BT754"/>
    </row>
    <row r="755" spans="39:72" x14ac:dyDescent="0.2">
      <c r="AM755"/>
      <c r="AO755" s="4"/>
      <c r="AQ755"/>
      <c r="AS755" s="4"/>
      <c r="AU755"/>
      <c r="AZ755"/>
      <c r="BD755"/>
      <c r="BF755" s="4"/>
      <c r="BH755"/>
      <c r="BJ755" s="4"/>
      <c r="BL755"/>
      <c r="BN755" s="4"/>
      <c r="BP755"/>
      <c r="BR755" s="4"/>
      <c r="BS755"/>
      <c r="BT755"/>
    </row>
    <row r="756" spans="39:72" x14ac:dyDescent="0.2">
      <c r="AM756"/>
      <c r="AO756" s="4"/>
      <c r="AQ756"/>
      <c r="AS756" s="4"/>
      <c r="AU756"/>
      <c r="AZ756"/>
      <c r="BD756"/>
      <c r="BF756" s="4"/>
      <c r="BH756"/>
      <c r="BJ756" s="4"/>
      <c r="BL756"/>
      <c r="BN756" s="4"/>
      <c r="BP756"/>
      <c r="BR756" s="4"/>
      <c r="BS756"/>
      <c r="BT756"/>
    </row>
    <row r="757" spans="39:72" x14ac:dyDescent="0.2">
      <c r="AM757"/>
      <c r="AO757" s="4"/>
      <c r="AQ757"/>
      <c r="AS757" s="4"/>
      <c r="AU757"/>
      <c r="AZ757"/>
      <c r="BD757"/>
      <c r="BF757" s="4"/>
      <c r="BH757"/>
      <c r="BJ757" s="4"/>
      <c r="BL757"/>
      <c r="BN757" s="4"/>
      <c r="BP757"/>
      <c r="BR757" s="4"/>
      <c r="BS757"/>
      <c r="BT757"/>
    </row>
    <row r="758" spans="39:72" x14ac:dyDescent="0.2">
      <c r="AM758"/>
      <c r="AO758" s="4"/>
      <c r="AQ758"/>
      <c r="AS758" s="4"/>
      <c r="AU758"/>
      <c r="AZ758"/>
      <c r="BD758"/>
      <c r="BF758" s="4"/>
      <c r="BH758"/>
      <c r="BJ758" s="4"/>
      <c r="BL758"/>
      <c r="BN758" s="4"/>
      <c r="BP758"/>
      <c r="BR758" s="4"/>
      <c r="BS758"/>
      <c r="BT758"/>
    </row>
    <row r="759" spans="39:72" x14ac:dyDescent="0.2">
      <c r="AM759"/>
      <c r="AO759" s="4"/>
      <c r="AQ759"/>
      <c r="AS759" s="4"/>
      <c r="AU759"/>
      <c r="AZ759"/>
      <c r="BD759"/>
      <c r="BF759" s="4"/>
      <c r="BH759"/>
      <c r="BJ759" s="4"/>
      <c r="BL759"/>
      <c r="BN759" s="4"/>
      <c r="BP759"/>
      <c r="BR759" s="4"/>
      <c r="BS759"/>
      <c r="BT759"/>
    </row>
    <row r="760" spans="39:72" x14ac:dyDescent="0.2">
      <c r="AM760"/>
      <c r="AO760" s="4"/>
      <c r="AQ760"/>
      <c r="AS760" s="4"/>
      <c r="AU760"/>
      <c r="AZ760"/>
      <c r="BD760"/>
      <c r="BF760" s="4"/>
      <c r="BH760"/>
      <c r="BJ760" s="4"/>
      <c r="BL760"/>
      <c r="BN760" s="4"/>
      <c r="BP760"/>
      <c r="BR760" s="4"/>
      <c r="BS760"/>
      <c r="BT760"/>
    </row>
    <row r="761" spans="39:72" x14ac:dyDescent="0.2">
      <c r="AM761"/>
      <c r="AO761" s="4"/>
      <c r="AQ761"/>
      <c r="AS761" s="4"/>
      <c r="AU761"/>
      <c r="AZ761"/>
      <c r="BD761"/>
      <c r="BF761" s="4"/>
      <c r="BH761"/>
      <c r="BJ761" s="4"/>
      <c r="BL761"/>
      <c r="BN761" s="4"/>
      <c r="BP761"/>
      <c r="BR761" s="4"/>
      <c r="BS761"/>
      <c r="BT761"/>
    </row>
    <row r="762" spans="39:72" x14ac:dyDescent="0.2">
      <c r="AM762"/>
      <c r="AO762" s="4"/>
      <c r="AQ762"/>
      <c r="AS762" s="4"/>
      <c r="AU762"/>
      <c r="AZ762"/>
      <c r="BD762"/>
      <c r="BF762" s="4"/>
      <c r="BH762"/>
      <c r="BJ762" s="4"/>
      <c r="BL762"/>
      <c r="BN762" s="4"/>
      <c r="BP762"/>
      <c r="BR762" s="4"/>
      <c r="BS762"/>
      <c r="BT762"/>
    </row>
    <row r="763" spans="39:72" x14ac:dyDescent="0.2">
      <c r="AM763"/>
      <c r="AO763" s="4"/>
      <c r="AQ763"/>
      <c r="AS763" s="4"/>
      <c r="AU763"/>
      <c r="AZ763"/>
      <c r="BD763"/>
      <c r="BF763" s="4"/>
      <c r="BH763"/>
      <c r="BJ763" s="4"/>
      <c r="BL763"/>
      <c r="BN763" s="4"/>
      <c r="BP763"/>
      <c r="BR763" s="4"/>
      <c r="BS763"/>
      <c r="BT763"/>
    </row>
    <row r="764" spans="39:72" x14ac:dyDescent="0.2">
      <c r="AM764"/>
      <c r="AO764" s="4"/>
      <c r="AQ764"/>
      <c r="AS764" s="4"/>
      <c r="AU764"/>
      <c r="AZ764"/>
      <c r="BD764"/>
      <c r="BF764" s="4"/>
      <c r="BH764"/>
      <c r="BJ764" s="4"/>
      <c r="BL764"/>
      <c r="BN764" s="4"/>
      <c r="BP764"/>
      <c r="BR764" s="4"/>
      <c r="BS764"/>
      <c r="BT764"/>
    </row>
    <row r="765" spans="39:72" x14ac:dyDescent="0.2">
      <c r="AM765"/>
      <c r="AO765" s="4"/>
      <c r="AQ765"/>
      <c r="AS765" s="4"/>
      <c r="AU765"/>
      <c r="AZ765"/>
      <c r="BD765"/>
      <c r="BF765" s="4"/>
      <c r="BH765"/>
      <c r="BJ765" s="4"/>
      <c r="BL765"/>
      <c r="BN765" s="4"/>
      <c r="BP765"/>
      <c r="BR765" s="4"/>
      <c r="BS765"/>
      <c r="BT765"/>
    </row>
    <row r="766" spans="39:72" x14ac:dyDescent="0.2">
      <c r="AM766"/>
      <c r="AO766" s="4"/>
      <c r="AQ766"/>
      <c r="AS766" s="4"/>
      <c r="AU766"/>
      <c r="AZ766"/>
      <c r="BD766"/>
      <c r="BF766" s="4"/>
      <c r="BH766"/>
      <c r="BJ766" s="4"/>
      <c r="BL766"/>
      <c r="BN766" s="4"/>
      <c r="BP766"/>
      <c r="BR766" s="4"/>
      <c r="BS766"/>
      <c r="BT766"/>
    </row>
    <row r="767" spans="39:72" x14ac:dyDescent="0.2">
      <c r="AM767"/>
      <c r="AO767" s="4"/>
      <c r="AQ767"/>
      <c r="AS767" s="4"/>
      <c r="AU767"/>
      <c r="AZ767"/>
      <c r="BD767"/>
      <c r="BF767" s="4"/>
      <c r="BH767"/>
      <c r="BJ767" s="4"/>
      <c r="BL767"/>
      <c r="BN767" s="4"/>
      <c r="BP767"/>
      <c r="BR767" s="4"/>
      <c r="BS767"/>
      <c r="BT767"/>
    </row>
    <row r="768" spans="39:72" x14ac:dyDescent="0.2">
      <c r="AM768"/>
      <c r="AO768" s="4"/>
      <c r="AQ768"/>
      <c r="AS768" s="4"/>
      <c r="AU768"/>
      <c r="AZ768"/>
      <c r="BD768"/>
      <c r="BF768" s="4"/>
      <c r="BH768"/>
      <c r="BJ768" s="4"/>
      <c r="BL768"/>
      <c r="BN768" s="4"/>
      <c r="BP768"/>
      <c r="BR768" s="4"/>
      <c r="BS768"/>
      <c r="BT768"/>
    </row>
    <row r="769" spans="39:72" x14ac:dyDescent="0.2">
      <c r="AM769"/>
      <c r="AO769" s="4"/>
      <c r="AQ769"/>
      <c r="AS769" s="4"/>
      <c r="AU769"/>
      <c r="AZ769"/>
      <c r="BD769"/>
      <c r="BF769" s="4"/>
      <c r="BH769"/>
      <c r="BJ769" s="4"/>
      <c r="BL769"/>
      <c r="BN769" s="4"/>
      <c r="BP769"/>
      <c r="BR769" s="4"/>
      <c r="BS769"/>
      <c r="BT769"/>
    </row>
    <row r="770" spans="39:72" x14ac:dyDescent="0.2">
      <c r="AM770"/>
      <c r="AO770" s="4"/>
      <c r="AQ770"/>
      <c r="AS770" s="4"/>
      <c r="AU770"/>
      <c r="AZ770"/>
      <c r="BD770"/>
      <c r="BF770" s="4"/>
      <c r="BH770"/>
      <c r="BJ770" s="4"/>
      <c r="BL770"/>
      <c r="BN770" s="4"/>
      <c r="BP770"/>
      <c r="BR770" s="4"/>
      <c r="BS770"/>
      <c r="BT770"/>
    </row>
    <row r="771" spans="39:72" x14ac:dyDescent="0.2">
      <c r="AM771"/>
      <c r="AO771" s="4"/>
      <c r="AQ771"/>
      <c r="AS771" s="4"/>
      <c r="AU771"/>
      <c r="AZ771"/>
      <c r="BD771"/>
      <c r="BF771" s="4"/>
      <c r="BH771"/>
      <c r="BJ771" s="4"/>
      <c r="BL771"/>
      <c r="BN771" s="4"/>
      <c r="BP771"/>
      <c r="BR771" s="4"/>
      <c r="BS771"/>
      <c r="BT771"/>
    </row>
    <row r="772" spans="39:72" x14ac:dyDescent="0.2">
      <c r="AM772"/>
      <c r="AO772" s="4"/>
      <c r="AQ772"/>
      <c r="AS772" s="4"/>
      <c r="AU772"/>
      <c r="AZ772"/>
      <c r="BD772"/>
      <c r="BF772" s="4"/>
      <c r="BH772"/>
      <c r="BJ772" s="4"/>
      <c r="BL772"/>
      <c r="BN772" s="4"/>
      <c r="BP772"/>
      <c r="BR772" s="4"/>
      <c r="BS772"/>
      <c r="BT772"/>
    </row>
    <row r="773" spans="39:72" x14ac:dyDescent="0.2">
      <c r="AM773"/>
      <c r="AO773" s="4"/>
      <c r="AQ773"/>
      <c r="AS773" s="4"/>
      <c r="AU773"/>
      <c r="AZ773"/>
      <c r="BD773"/>
      <c r="BF773" s="4"/>
      <c r="BH773"/>
      <c r="BJ773" s="4"/>
      <c r="BL773"/>
      <c r="BN773" s="4"/>
      <c r="BP773"/>
      <c r="BR773" s="4"/>
      <c r="BS773"/>
      <c r="BT773"/>
    </row>
    <row r="774" spans="39:72" x14ac:dyDescent="0.2">
      <c r="AM774"/>
      <c r="AO774" s="4"/>
      <c r="AQ774"/>
      <c r="AS774" s="4"/>
      <c r="AU774"/>
      <c r="AZ774"/>
      <c r="BD774"/>
      <c r="BF774" s="4"/>
      <c r="BH774"/>
      <c r="BJ774" s="4"/>
      <c r="BL774"/>
      <c r="BN774" s="4"/>
      <c r="BP774"/>
      <c r="BR774" s="4"/>
      <c r="BS774"/>
      <c r="BT774"/>
    </row>
    <row r="775" spans="39:72" x14ac:dyDescent="0.2">
      <c r="AM775"/>
      <c r="AO775" s="4"/>
      <c r="AQ775"/>
      <c r="AS775" s="4"/>
      <c r="AU775"/>
      <c r="AZ775"/>
      <c r="BD775"/>
      <c r="BF775" s="4"/>
      <c r="BH775"/>
      <c r="BJ775" s="4"/>
      <c r="BL775"/>
      <c r="BN775" s="4"/>
      <c r="BP775"/>
      <c r="BR775" s="4"/>
      <c r="BS775"/>
      <c r="BT775"/>
    </row>
    <row r="776" spans="39:72" x14ac:dyDescent="0.2">
      <c r="AM776"/>
      <c r="AO776" s="4"/>
      <c r="AQ776"/>
      <c r="AS776" s="4"/>
      <c r="AU776"/>
      <c r="AZ776"/>
      <c r="BD776"/>
      <c r="BF776" s="4"/>
      <c r="BH776"/>
      <c r="BJ776" s="4"/>
      <c r="BL776"/>
      <c r="BN776" s="4"/>
      <c r="BP776"/>
      <c r="BR776" s="4"/>
      <c r="BS776"/>
      <c r="BT776"/>
    </row>
    <row r="777" spans="39:72" x14ac:dyDescent="0.2">
      <c r="AM777"/>
      <c r="AO777" s="4"/>
      <c r="AQ777"/>
      <c r="AS777" s="4"/>
      <c r="AU777"/>
      <c r="AZ777"/>
      <c r="BD777"/>
      <c r="BF777" s="4"/>
      <c r="BH777"/>
      <c r="BJ777" s="4"/>
      <c r="BL777"/>
      <c r="BN777" s="4"/>
      <c r="BP777"/>
      <c r="BR777" s="4"/>
      <c r="BS777"/>
      <c r="BT777"/>
    </row>
    <row r="778" spans="39:72" x14ac:dyDescent="0.2">
      <c r="AM778"/>
      <c r="AO778" s="4"/>
      <c r="AQ778"/>
      <c r="AS778" s="4"/>
      <c r="AU778"/>
      <c r="AZ778"/>
      <c r="BD778"/>
      <c r="BF778" s="4"/>
      <c r="BH778"/>
      <c r="BJ778" s="4"/>
      <c r="BL778"/>
      <c r="BN778" s="4"/>
      <c r="BP778"/>
      <c r="BR778" s="4"/>
      <c r="BS778"/>
      <c r="BT778"/>
    </row>
    <row r="779" spans="39:72" x14ac:dyDescent="0.2">
      <c r="AM779"/>
      <c r="AO779" s="4"/>
      <c r="AQ779"/>
      <c r="AS779" s="4"/>
      <c r="AU779"/>
      <c r="AZ779"/>
      <c r="BD779"/>
      <c r="BF779" s="4"/>
      <c r="BH779"/>
      <c r="BJ779" s="4"/>
      <c r="BL779"/>
      <c r="BN779" s="4"/>
      <c r="BP779"/>
      <c r="BR779" s="4"/>
      <c r="BS779"/>
      <c r="BT779"/>
    </row>
    <row r="780" spans="39:72" x14ac:dyDescent="0.2">
      <c r="AM780"/>
      <c r="AO780" s="4"/>
      <c r="AQ780"/>
      <c r="AS780" s="4"/>
      <c r="AU780"/>
      <c r="AZ780"/>
      <c r="BD780"/>
      <c r="BF780" s="4"/>
      <c r="BH780"/>
      <c r="BJ780" s="4"/>
      <c r="BL780"/>
      <c r="BN780" s="4"/>
      <c r="BP780"/>
      <c r="BR780" s="4"/>
      <c r="BS780"/>
      <c r="BT780"/>
    </row>
    <row r="781" spans="39:72" x14ac:dyDescent="0.2">
      <c r="AM781"/>
      <c r="AO781" s="4"/>
      <c r="AQ781"/>
      <c r="AS781" s="4"/>
      <c r="AU781"/>
      <c r="AZ781"/>
      <c r="BD781"/>
      <c r="BF781" s="4"/>
      <c r="BH781"/>
      <c r="BJ781" s="4"/>
      <c r="BL781"/>
      <c r="BN781" s="4"/>
      <c r="BP781"/>
      <c r="BR781" s="4"/>
      <c r="BS781"/>
      <c r="BT781"/>
    </row>
    <row r="782" spans="39:72" x14ac:dyDescent="0.2">
      <c r="AM782"/>
      <c r="AO782" s="4"/>
      <c r="AQ782"/>
      <c r="AS782" s="4"/>
      <c r="AU782"/>
      <c r="AZ782"/>
      <c r="BD782"/>
      <c r="BF782" s="4"/>
      <c r="BH782"/>
      <c r="BJ782" s="4"/>
      <c r="BL782"/>
      <c r="BN782" s="4"/>
      <c r="BP782"/>
      <c r="BR782" s="4"/>
      <c r="BS782"/>
      <c r="BT782"/>
    </row>
    <row r="783" spans="39:72" x14ac:dyDescent="0.2">
      <c r="AM783"/>
      <c r="AO783" s="4"/>
      <c r="AQ783"/>
      <c r="AS783" s="4"/>
      <c r="AU783"/>
      <c r="AZ783"/>
      <c r="BD783"/>
      <c r="BF783" s="4"/>
      <c r="BH783"/>
      <c r="BJ783" s="4"/>
      <c r="BL783"/>
      <c r="BN783" s="4"/>
      <c r="BP783"/>
      <c r="BR783" s="4"/>
      <c r="BS783"/>
      <c r="BT783"/>
    </row>
    <row r="784" spans="39:72" x14ac:dyDescent="0.2">
      <c r="AM784"/>
      <c r="AO784" s="4"/>
      <c r="AQ784"/>
      <c r="AS784" s="4"/>
      <c r="AU784"/>
      <c r="AZ784"/>
      <c r="BD784"/>
      <c r="BF784" s="4"/>
      <c r="BH784"/>
      <c r="BJ784" s="4"/>
      <c r="BL784"/>
      <c r="BN784" s="4"/>
      <c r="BP784"/>
      <c r="BR784" s="4"/>
      <c r="BS784"/>
      <c r="BT784"/>
    </row>
    <row r="785" spans="39:72" x14ac:dyDescent="0.2">
      <c r="AM785"/>
      <c r="AO785" s="4"/>
      <c r="AQ785"/>
      <c r="AS785" s="4"/>
      <c r="AU785"/>
      <c r="AZ785"/>
      <c r="BD785"/>
      <c r="BF785" s="4"/>
      <c r="BH785"/>
      <c r="BJ785" s="4"/>
      <c r="BL785"/>
      <c r="BN785" s="4"/>
      <c r="BP785"/>
      <c r="BR785" s="4"/>
      <c r="BS785"/>
      <c r="BT785"/>
    </row>
    <row r="786" spans="39:72" x14ac:dyDescent="0.2">
      <c r="AM786"/>
      <c r="AO786" s="4"/>
      <c r="AQ786"/>
      <c r="AS786" s="4"/>
      <c r="AU786"/>
      <c r="AZ786"/>
      <c r="BD786"/>
      <c r="BF786" s="4"/>
      <c r="BH786"/>
      <c r="BJ786" s="4"/>
      <c r="BL786"/>
      <c r="BN786" s="4"/>
      <c r="BP786"/>
      <c r="BR786" s="4"/>
      <c r="BS786"/>
      <c r="BT786"/>
    </row>
    <row r="787" spans="39:72" x14ac:dyDescent="0.2">
      <c r="AM787"/>
      <c r="AO787" s="4"/>
      <c r="AQ787"/>
      <c r="AS787" s="4"/>
      <c r="AU787"/>
      <c r="AZ787"/>
      <c r="BD787"/>
      <c r="BF787" s="4"/>
      <c r="BH787"/>
      <c r="BJ787" s="4"/>
      <c r="BL787"/>
      <c r="BN787" s="4"/>
      <c r="BP787"/>
      <c r="BR787" s="4"/>
      <c r="BS787"/>
      <c r="BT787"/>
    </row>
    <row r="788" spans="39:72" x14ac:dyDescent="0.2">
      <c r="AM788"/>
      <c r="AO788" s="4"/>
      <c r="AQ788"/>
      <c r="AS788" s="4"/>
      <c r="AU788"/>
      <c r="AZ788"/>
      <c r="BD788"/>
      <c r="BF788" s="4"/>
      <c r="BH788"/>
      <c r="BJ788" s="4"/>
      <c r="BL788"/>
      <c r="BN788" s="4"/>
      <c r="BP788"/>
      <c r="BR788" s="4"/>
      <c r="BS788"/>
      <c r="BT788"/>
    </row>
    <row r="789" spans="39:72" x14ac:dyDescent="0.2">
      <c r="AM789"/>
      <c r="AO789" s="4"/>
      <c r="AQ789"/>
      <c r="AS789" s="4"/>
      <c r="AU789"/>
      <c r="AZ789"/>
      <c r="BD789"/>
      <c r="BF789" s="4"/>
      <c r="BH789"/>
      <c r="BJ789" s="4"/>
      <c r="BL789"/>
      <c r="BN789" s="4"/>
      <c r="BP789"/>
      <c r="BR789" s="4"/>
      <c r="BS789"/>
      <c r="BT789"/>
    </row>
    <row r="790" spans="39:72" x14ac:dyDescent="0.2">
      <c r="AM790"/>
      <c r="AO790" s="4"/>
      <c r="AQ790"/>
      <c r="AS790" s="4"/>
      <c r="AU790"/>
      <c r="AZ790"/>
      <c r="BD790"/>
      <c r="BF790" s="4"/>
      <c r="BH790"/>
      <c r="BJ790" s="4"/>
      <c r="BL790"/>
      <c r="BN790" s="4"/>
      <c r="BP790"/>
      <c r="BR790" s="4"/>
      <c r="BS790"/>
      <c r="BT790"/>
    </row>
    <row r="791" spans="39:72" x14ac:dyDescent="0.2">
      <c r="AM791"/>
      <c r="AO791" s="4"/>
      <c r="AQ791"/>
      <c r="AS791" s="4"/>
      <c r="AU791"/>
      <c r="AZ791"/>
      <c r="BD791"/>
      <c r="BF791" s="4"/>
      <c r="BH791"/>
      <c r="BJ791" s="4"/>
      <c r="BL791"/>
      <c r="BN791" s="4"/>
      <c r="BP791"/>
      <c r="BR791" s="4"/>
      <c r="BS791"/>
      <c r="BT791"/>
    </row>
    <row r="792" spans="39:72" x14ac:dyDescent="0.2">
      <c r="AM792"/>
      <c r="AO792" s="4"/>
      <c r="AQ792"/>
      <c r="AS792" s="4"/>
      <c r="AU792"/>
      <c r="AZ792"/>
      <c r="BD792"/>
      <c r="BF792" s="4"/>
      <c r="BH792"/>
      <c r="BJ792" s="4"/>
      <c r="BL792"/>
      <c r="BN792" s="4"/>
      <c r="BP792"/>
      <c r="BR792" s="4"/>
      <c r="BS792"/>
      <c r="BT792"/>
    </row>
    <row r="793" spans="39:72" x14ac:dyDescent="0.2">
      <c r="AM793"/>
      <c r="AO793" s="4"/>
      <c r="AQ793"/>
      <c r="AS793" s="4"/>
      <c r="AU793"/>
      <c r="AZ793"/>
      <c r="BD793"/>
      <c r="BF793" s="4"/>
      <c r="BH793"/>
      <c r="BJ793" s="4"/>
      <c r="BL793"/>
      <c r="BN793" s="4"/>
      <c r="BP793"/>
      <c r="BR793" s="4"/>
      <c r="BS793"/>
      <c r="BT793"/>
    </row>
    <row r="794" spans="39:72" x14ac:dyDescent="0.2">
      <c r="AM794"/>
      <c r="AO794" s="4"/>
      <c r="AQ794"/>
      <c r="AS794" s="4"/>
      <c r="AU794"/>
      <c r="AZ794"/>
      <c r="BD794"/>
      <c r="BF794" s="4"/>
      <c r="BH794"/>
      <c r="BJ794" s="4"/>
      <c r="BL794"/>
      <c r="BN794" s="4"/>
      <c r="BP794"/>
      <c r="BR794" s="4"/>
      <c r="BS794"/>
      <c r="BT794"/>
    </row>
    <row r="795" spans="39:72" x14ac:dyDescent="0.2">
      <c r="AM795"/>
      <c r="AO795" s="4"/>
      <c r="AQ795"/>
      <c r="AS795" s="4"/>
      <c r="AU795"/>
      <c r="AZ795"/>
      <c r="BD795"/>
      <c r="BF795" s="4"/>
      <c r="BH795"/>
      <c r="BJ795" s="4"/>
      <c r="BL795"/>
      <c r="BN795" s="4"/>
      <c r="BP795"/>
      <c r="BR795" s="4"/>
      <c r="BS795"/>
      <c r="BT795"/>
    </row>
    <row r="796" spans="39:72" x14ac:dyDescent="0.2">
      <c r="AM796"/>
      <c r="AO796" s="4"/>
      <c r="AQ796"/>
      <c r="AS796" s="4"/>
      <c r="AU796"/>
      <c r="AZ796"/>
      <c r="BD796"/>
      <c r="BF796" s="4"/>
      <c r="BH796"/>
      <c r="BJ796" s="4"/>
      <c r="BL796"/>
      <c r="BN796" s="4"/>
      <c r="BP796"/>
      <c r="BR796" s="4"/>
      <c r="BS796"/>
      <c r="BT796"/>
    </row>
    <row r="797" spans="39:72" x14ac:dyDescent="0.2">
      <c r="AM797"/>
      <c r="AO797" s="4"/>
      <c r="AQ797"/>
      <c r="AS797" s="4"/>
      <c r="AU797"/>
      <c r="AZ797"/>
      <c r="BD797"/>
      <c r="BF797" s="4"/>
      <c r="BH797"/>
      <c r="BJ797" s="4"/>
      <c r="BL797"/>
      <c r="BN797" s="4"/>
      <c r="BP797"/>
      <c r="BR797" s="4"/>
      <c r="BS797"/>
      <c r="BT797"/>
    </row>
    <row r="798" spans="39:72" x14ac:dyDescent="0.2">
      <c r="AM798"/>
      <c r="AO798" s="4"/>
      <c r="AQ798"/>
      <c r="AS798" s="4"/>
      <c r="AU798"/>
      <c r="AZ798"/>
      <c r="BD798"/>
      <c r="BF798" s="4"/>
      <c r="BH798"/>
      <c r="BJ798" s="4"/>
      <c r="BL798"/>
      <c r="BN798" s="4"/>
      <c r="BP798"/>
      <c r="BR798" s="4"/>
      <c r="BS798"/>
      <c r="BT798"/>
    </row>
    <row r="799" spans="39:72" x14ac:dyDescent="0.2">
      <c r="AM799"/>
      <c r="AO799" s="4"/>
      <c r="AQ799"/>
      <c r="AS799" s="4"/>
      <c r="AU799"/>
      <c r="AZ799"/>
      <c r="BD799"/>
      <c r="BF799" s="4"/>
      <c r="BH799"/>
      <c r="BJ799" s="4"/>
      <c r="BL799"/>
      <c r="BN799" s="4"/>
      <c r="BP799"/>
      <c r="BR799" s="4"/>
      <c r="BS799"/>
      <c r="BT799"/>
    </row>
    <row r="800" spans="39:72" x14ac:dyDescent="0.2">
      <c r="AM800"/>
      <c r="AO800" s="4"/>
      <c r="AQ800"/>
      <c r="AS800" s="4"/>
      <c r="AU800"/>
      <c r="AZ800"/>
      <c r="BD800"/>
      <c r="BF800" s="4"/>
      <c r="BH800"/>
      <c r="BJ800" s="4"/>
      <c r="BL800"/>
      <c r="BN800" s="4"/>
      <c r="BP800"/>
      <c r="BR800" s="4"/>
      <c r="BS800"/>
      <c r="BT800"/>
    </row>
    <row r="801" spans="39:72" x14ac:dyDescent="0.2">
      <c r="AM801"/>
      <c r="AO801" s="4"/>
      <c r="AQ801"/>
      <c r="AS801" s="4"/>
      <c r="AU801"/>
      <c r="AZ801"/>
      <c r="BD801"/>
      <c r="BF801" s="4"/>
      <c r="BH801"/>
      <c r="BJ801" s="4"/>
      <c r="BL801"/>
      <c r="BN801" s="4"/>
      <c r="BP801"/>
      <c r="BR801" s="4"/>
      <c r="BS801"/>
      <c r="BT801"/>
    </row>
    <row r="802" spans="39:72" x14ac:dyDescent="0.2">
      <c r="AM802"/>
      <c r="AO802" s="4"/>
      <c r="AQ802"/>
      <c r="AS802" s="4"/>
      <c r="AU802"/>
      <c r="AZ802"/>
      <c r="BD802"/>
      <c r="BF802" s="4"/>
      <c r="BH802"/>
      <c r="BJ802" s="4"/>
      <c r="BL802"/>
      <c r="BN802" s="4"/>
      <c r="BP802"/>
      <c r="BR802" s="4"/>
      <c r="BS802"/>
      <c r="BT802"/>
    </row>
    <row r="803" spans="39:72" x14ac:dyDescent="0.2">
      <c r="AM803"/>
      <c r="AO803" s="4"/>
      <c r="AQ803"/>
      <c r="AS803" s="4"/>
      <c r="AU803"/>
      <c r="AZ803"/>
      <c r="BD803"/>
      <c r="BF803" s="4"/>
      <c r="BH803"/>
      <c r="BJ803" s="4"/>
      <c r="BL803"/>
      <c r="BN803" s="4"/>
      <c r="BP803"/>
      <c r="BR803" s="4"/>
      <c r="BS803"/>
      <c r="BT803"/>
    </row>
    <row r="804" spans="39:72" x14ac:dyDescent="0.2">
      <c r="AM804"/>
      <c r="AO804" s="4"/>
      <c r="AQ804"/>
      <c r="AS804" s="4"/>
      <c r="AU804"/>
      <c r="AZ804"/>
      <c r="BD804"/>
      <c r="BF804" s="4"/>
      <c r="BH804"/>
      <c r="BJ804" s="4"/>
      <c r="BL804"/>
      <c r="BN804" s="4"/>
      <c r="BP804"/>
      <c r="BR804" s="4"/>
      <c r="BS804"/>
      <c r="BT804"/>
    </row>
    <row r="805" spans="39:72" x14ac:dyDescent="0.2">
      <c r="AM805"/>
      <c r="AO805" s="4"/>
      <c r="AQ805"/>
      <c r="AS805" s="4"/>
      <c r="AU805"/>
      <c r="AZ805"/>
      <c r="BD805"/>
      <c r="BF805" s="4"/>
      <c r="BH805"/>
      <c r="BJ805" s="4"/>
      <c r="BL805"/>
      <c r="BN805" s="4"/>
      <c r="BP805"/>
      <c r="BR805" s="4"/>
      <c r="BS805"/>
      <c r="BT805"/>
    </row>
    <row r="806" spans="39:72" x14ac:dyDescent="0.2">
      <c r="AM806"/>
      <c r="AO806" s="4"/>
      <c r="AQ806"/>
      <c r="AS806" s="4"/>
      <c r="AU806"/>
      <c r="AZ806"/>
      <c r="BD806"/>
      <c r="BF806" s="4"/>
      <c r="BH806"/>
      <c r="BJ806" s="4"/>
      <c r="BL806"/>
      <c r="BN806" s="4"/>
      <c r="BP806"/>
      <c r="BR806" s="4"/>
      <c r="BS806"/>
      <c r="BT806"/>
    </row>
    <row r="807" spans="39:72" x14ac:dyDescent="0.2">
      <c r="AM807"/>
      <c r="AO807" s="4"/>
      <c r="AQ807"/>
      <c r="AS807" s="4"/>
      <c r="AU807"/>
      <c r="AZ807"/>
      <c r="BD807"/>
      <c r="BF807" s="4"/>
      <c r="BH807"/>
      <c r="BJ807" s="4"/>
      <c r="BL807"/>
      <c r="BN807" s="4"/>
      <c r="BP807"/>
      <c r="BR807" s="4"/>
      <c r="BS807"/>
      <c r="BT807"/>
    </row>
    <row r="808" spans="39:72" x14ac:dyDescent="0.2">
      <c r="AM808"/>
      <c r="AO808" s="4"/>
      <c r="AQ808"/>
      <c r="AS808" s="4"/>
      <c r="AU808"/>
      <c r="AZ808"/>
      <c r="BD808"/>
      <c r="BF808" s="4"/>
      <c r="BH808"/>
      <c r="BJ808" s="4"/>
      <c r="BL808"/>
      <c r="BN808" s="4"/>
      <c r="BP808"/>
      <c r="BR808" s="4"/>
      <c r="BS808"/>
      <c r="BT808"/>
    </row>
    <row r="809" spans="39:72" x14ac:dyDescent="0.2">
      <c r="AM809"/>
      <c r="AO809" s="4"/>
      <c r="AQ809"/>
      <c r="AS809" s="4"/>
      <c r="AU809"/>
      <c r="AZ809"/>
      <c r="BD809"/>
      <c r="BF809" s="4"/>
      <c r="BH809"/>
      <c r="BJ809" s="4"/>
      <c r="BL809"/>
      <c r="BN809" s="4"/>
      <c r="BP809"/>
      <c r="BR809" s="4"/>
      <c r="BS809"/>
      <c r="BT809"/>
    </row>
    <row r="810" spans="39:72" x14ac:dyDescent="0.2">
      <c r="AM810"/>
      <c r="AO810" s="4"/>
      <c r="AQ810"/>
      <c r="AS810" s="4"/>
      <c r="AU810"/>
      <c r="AZ810"/>
      <c r="BD810"/>
      <c r="BF810" s="4"/>
      <c r="BH810"/>
      <c r="BJ810" s="4"/>
      <c r="BL810"/>
      <c r="BN810" s="4"/>
      <c r="BP810"/>
      <c r="BR810" s="4"/>
      <c r="BS810"/>
      <c r="BT810"/>
    </row>
    <row r="811" spans="39:72" x14ac:dyDescent="0.2">
      <c r="AM811"/>
      <c r="AO811" s="4"/>
      <c r="AQ811"/>
      <c r="AS811" s="4"/>
      <c r="AU811"/>
      <c r="AZ811"/>
      <c r="BD811"/>
      <c r="BF811" s="4"/>
      <c r="BH811"/>
      <c r="BJ811" s="4"/>
      <c r="BL811"/>
      <c r="BN811" s="4"/>
      <c r="BP811"/>
      <c r="BR811" s="4"/>
      <c r="BS811"/>
      <c r="BT811"/>
    </row>
    <row r="812" spans="39:72" x14ac:dyDescent="0.2">
      <c r="AM812"/>
      <c r="AO812" s="4"/>
      <c r="AQ812"/>
      <c r="AS812" s="4"/>
      <c r="AU812"/>
      <c r="AZ812"/>
      <c r="BD812"/>
      <c r="BF812" s="4"/>
      <c r="BH812"/>
      <c r="BJ812" s="4"/>
      <c r="BL812"/>
      <c r="BN812" s="4"/>
      <c r="BP812"/>
      <c r="BR812" s="4"/>
      <c r="BS812"/>
      <c r="BT812"/>
    </row>
    <row r="813" spans="39:72" x14ac:dyDescent="0.2">
      <c r="AM813"/>
      <c r="AO813" s="4"/>
      <c r="AQ813"/>
      <c r="AS813" s="4"/>
      <c r="AU813"/>
      <c r="AZ813"/>
      <c r="BD813"/>
      <c r="BF813" s="4"/>
      <c r="BH813"/>
      <c r="BJ813" s="4"/>
      <c r="BL813"/>
      <c r="BN813" s="4"/>
      <c r="BP813"/>
      <c r="BR813" s="4"/>
      <c r="BS813"/>
      <c r="BT813"/>
    </row>
    <row r="814" spans="39:72" x14ac:dyDescent="0.2">
      <c r="AM814"/>
      <c r="AO814" s="4"/>
      <c r="AQ814"/>
      <c r="AS814" s="4"/>
      <c r="AU814"/>
      <c r="AZ814"/>
      <c r="BD814"/>
      <c r="BF814" s="4"/>
      <c r="BH814"/>
      <c r="BJ814" s="4"/>
      <c r="BL814"/>
      <c r="BN814" s="4"/>
      <c r="BP814"/>
      <c r="BR814" s="4"/>
      <c r="BS814"/>
      <c r="BT814"/>
    </row>
    <row r="815" spans="39:72" x14ac:dyDescent="0.2">
      <c r="AM815"/>
      <c r="AO815" s="4"/>
      <c r="AQ815"/>
      <c r="AS815" s="4"/>
      <c r="AU815"/>
      <c r="AZ815"/>
      <c r="BD815"/>
      <c r="BF815" s="4"/>
      <c r="BH815"/>
      <c r="BJ815" s="4"/>
      <c r="BL815"/>
      <c r="BN815" s="4"/>
      <c r="BP815"/>
      <c r="BR815" s="4"/>
      <c r="BS815"/>
      <c r="BT815"/>
    </row>
    <row r="816" spans="39:72" x14ac:dyDescent="0.2">
      <c r="AM816"/>
      <c r="AO816" s="4"/>
      <c r="AQ816"/>
      <c r="AS816" s="4"/>
      <c r="AU816"/>
      <c r="AZ816"/>
      <c r="BD816"/>
      <c r="BF816" s="4"/>
      <c r="BH816"/>
      <c r="BJ816" s="4"/>
      <c r="BL816"/>
      <c r="BN816" s="4"/>
      <c r="BP816"/>
      <c r="BR816" s="4"/>
      <c r="BS816"/>
      <c r="BT816"/>
    </row>
    <row r="817" spans="39:72" x14ac:dyDescent="0.2">
      <c r="AM817"/>
      <c r="AO817" s="4"/>
      <c r="AQ817"/>
      <c r="AS817" s="4"/>
      <c r="AU817"/>
      <c r="AZ817"/>
      <c r="BD817"/>
      <c r="BF817" s="4"/>
      <c r="BH817"/>
      <c r="BJ817" s="4"/>
      <c r="BL817"/>
      <c r="BN817" s="4"/>
      <c r="BP817"/>
      <c r="BR817" s="4"/>
      <c r="BS817"/>
      <c r="BT817"/>
    </row>
    <row r="818" spans="39:72" x14ac:dyDescent="0.2">
      <c r="AM818"/>
      <c r="AO818" s="4"/>
      <c r="AQ818"/>
      <c r="AS818" s="4"/>
      <c r="AU818"/>
      <c r="AZ818"/>
      <c r="BD818"/>
      <c r="BF818" s="4"/>
      <c r="BH818"/>
      <c r="BJ818" s="4"/>
      <c r="BL818"/>
      <c r="BN818" s="4"/>
      <c r="BP818"/>
      <c r="BR818" s="4"/>
      <c r="BS818"/>
      <c r="BT818"/>
    </row>
    <row r="819" spans="39:72" x14ac:dyDescent="0.2">
      <c r="AM819"/>
      <c r="AO819" s="4"/>
      <c r="AQ819"/>
      <c r="AS819" s="4"/>
      <c r="AU819"/>
      <c r="AZ819"/>
      <c r="BD819"/>
      <c r="BF819" s="4"/>
      <c r="BH819"/>
      <c r="BJ819" s="4"/>
      <c r="BL819"/>
      <c r="BN819" s="4"/>
      <c r="BP819"/>
      <c r="BR819" s="4"/>
      <c r="BS819"/>
      <c r="BT819"/>
    </row>
    <row r="820" spans="39:72" x14ac:dyDescent="0.2">
      <c r="AM820"/>
      <c r="AO820" s="4"/>
      <c r="AQ820"/>
      <c r="AS820" s="4"/>
      <c r="AU820"/>
      <c r="AZ820"/>
      <c r="BD820"/>
      <c r="BF820" s="4"/>
      <c r="BH820"/>
      <c r="BJ820" s="4"/>
      <c r="BL820"/>
      <c r="BN820" s="4"/>
      <c r="BP820"/>
      <c r="BR820" s="4"/>
      <c r="BS820"/>
      <c r="BT820"/>
    </row>
    <row r="821" spans="39:72" x14ac:dyDescent="0.2">
      <c r="AM821"/>
      <c r="AO821" s="4"/>
      <c r="AQ821"/>
      <c r="AS821" s="4"/>
      <c r="AU821"/>
      <c r="AZ821"/>
      <c r="BD821"/>
      <c r="BF821" s="4"/>
      <c r="BH821"/>
      <c r="BJ821" s="4"/>
      <c r="BL821"/>
      <c r="BN821" s="4"/>
      <c r="BP821"/>
      <c r="BR821" s="4"/>
      <c r="BS821"/>
      <c r="BT821"/>
    </row>
    <row r="822" spans="39:72" x14ac:dyDescent="0.2">
      <c r="AM822"/>
      <c r="AO822" s="4"/>
      <c r="AQ822"/>
      <c r="AS822" s="4"/>
      <c r="AU822"/>
      <c r="AZ822"/>
      <c r="BD822"/>
      <c r="BF822" s="4"/>
      <c r="BH822"/>
      <c r="BJ822" s="4"/>
      <c r="BL822"/>
      <c r="BN822" s="4"/>
      <c r="BP822"/>
      <c r="BR822" s="4"/>
      <c r="BS822"/>
      <c r="BT822"/>
    </row>
    <row r="823" spans="39:72" x14ac:dyDescent="0.2">
      <c r="AM823"/>
      <c r="AO823" s="4"/>
      <c r="AQ823"/>
      <c r="AS823" s="4"/>
      <c r="AU823"/>
      <c r="AZ823"/>
      <c r="BD823"/>
      <c r="BF823" s="4"/>
      <c r="BH823"/>
      <c r="BJ823" s="4"/>
      <c r="BL823"/>
      <c r="BN823" s="4"/>
      <c r="BP823"/>
      <c r="BR823" s="4"/>
      <c r="BS823"/>
      <c r="BT823"/>
    </row>
    <row r="824" spans="39:72" x14ac:dyDescent="0.2">
      <c r="AM824"/>
      <c r="AO824" s="4"/>
      <c r="AQ824"/>
      <c r="AS824" s="4"/>
      <c r="AU824"/>
      <c r="AZ824"/>
      <c r="BD824"/>
      <c r="BF824" s="4"/>
      <c r="BH824"/>
      <c r="BJ824" s="4"/>
      <c r="BL824"/>
      <c r="BN824" s="4"/>
      <c r="BP824"/>
      <c r="BR824" s="4"/>
      <c r="BS824"/>
      <c r="BT824"/>
    </row>
    <row r="825" spans="39:72" x14ac:dyDescent="0.2">
      <c r="AM825"/>
      <c r="AO825" s="4"/>
      <c r="AQ825"/>
      <c r="AS825" s="4"/>
      <c r="AU825"/>
      <c r="AZ825"/>
      <c r="BD825"/>
      <c r="BF825" s="4"/>
      <c r="BH825"/>
      <c r="BJ825" s="4"/>
      <c r="BL825"/>
      <c r="BN825" s="4"/>
      <c r="BP825"/>
      <c r="BR825" s="4"/>
      <c r="BS825"/>
      <c r="BT825"/>
    </row>
    <row r="826" spans="39:72" x14ac:dyDescent="0.2">
      <c r="AM826"/>
      <c r="AO826" s="4"/>
      <c r="AQ826"/>
      <c r="AS826" s="4"/>
      <c r="AU826"/>
      <c r="AZ826"/>
      <c r="BD826"/>
      <c r="BF826" s="4"/>
      <c r="BH826"/>
      <c r="BJ826" s="4"/>
      <c r="BL826"/>
      <c r="BN826" s="4"/>
      <c r="BP826"/>
      <c r="BR826" s="4"/>
      <c r="BS826"/>
      <c r="BT826"/>
    </row>
    <row r="827" spans="39:72" x14ac:dyDescent="0.2">
      <c r="AM827"/>
      <c r="AO827" s="4"/>
      <c r="AQ827"/>
      <c r="AS827" s="4"/>
      <c r="AU827"/>
      <c r="AZ827"/>
      <c r="BD827"/>
      <c r="BF827" s="4"/>
      <c r="BH827"/>
      <c r="BJ827" s="4"/>
      <c r="BL827"/>
      <c r="BN827" s="4"/>
      <c r="BP827"/>
      <c r="BR827" s="4"/>
      <c r="BS827"/>
      <c r="BT827"/>
    </row>
    <row r="828" spans="39:72" x14ac:dyDescent="0.2">
      <c r="AM828"/>
      <c r="AO828" s="4"/>
      <c r="AQ828"/>
      <c r="AS828" s="4"/>
      <c r="AU828"/>
      <c r="AZ828"/>
      <c r="BD828"/>
      <c r="BF828" s="4"/>
      <c r="BH828"/>
      <c r="BJ828" s="4"/>
      <c r="BL828"/>
      <c r="BN828" s="4"/>
      <c r="BP828"/>
      <c r="BR828" s="4"/>
      <c r="BS828"/>
      <c r="BT828"/>
    </row>
    <row r="829" spans="39:72" x14ac:dyDescent="0.2">
      <c r="AM829"/>
      <c r="AO829" s="4"/>
      <c r="AQ829"/>
      <c r="AS829" s="4"/>
      <c r="AU829"/>
      <c r="AZ829"/>
      <c r="BD829"/>
      <c r="BF829" s="4"/>
      <c r="BH829"/>
      <c r="BJ829" s="4"/>
      <c r="BL829"/>
      <c r="BN829" s="4"/>
      <c r="BP829"/>
      <c r="BR829" s="4"/>
      <c r="BS829"/>
      <c r="BT829"/>
    </row>
    <row r="830" spans="39:72" x14ac:dyDescent="0.2">
      <c r="AM830"/>
      <c r="AO830" s="4"/>
      <c r="AQ830"/>
      <c r="AS830" s="4"/>
      <c r="AU830"/>
      <c r="AZ830"/>
      <c r="BD830"/>
      <c r="BF830" s="4"/>
      <c r="BH830"/>
      <c r="BJ830" s="4"/>
      <c r="BL830"/>
      <c r="BN830" s="4"/>
      <c r="BP830"/>
      <c r="BR830" s="4"/>
      <c r="BS830"/>
      <c r="BT830"/>
    </row>
    <row r="831" spans="39:72" x14ac:dyDescent="0.2">
      <c r="AM831"/>
      <c r="AO831" s="4"/>
      <c r="AQ831"/>
      <c r="AS831" s="4"/>
      <c r="AU831"/>
      <c r="AZ831"/>
      <c r="BD831"/>
      <c r="BF831" s="4"/>
      <c r="BH831"/>
      <c r="BJ831" s="4"/>
      <c r="BL831"/>
      <c r="BN831" s="4"/>
      <c r="BP831"/>
      <c r="BR831" s="4"/>
      <c r="BS831"/>
      <c r="BT831"/>
    </row>
    <row r="832" spans="39:72" x14ac:dyDescent="0.2">
      <c r="AM832"/>
      <c r="AO832" s="4"/>
      <c r="AQ832"/>
      <c r="AS832" s="4"/>
      <c r="AU832"/>
      <c r="AZ832"/>
      <c r="BD832"/>
      <c r="BF832" s="4"/>
      <c r="BH832"/>
      <c r="BJ832" s="4"/>
      <c r="BL832"/>
      <c r="BN832" s="4"/>
      <c r="BP832"/>
      <c r="BR832" s="4"/>
      <c r="BS832"/>
      <c r="BT832"/>
    </row>
    <row r="833" spans="39:72" x14ac:dyDescent="0.2">
      <c r="AM833"/>
      <c r="AO833" s="4"/>
      <c r="AQ833"/>
      <c r="AS833" s="4"/>
      <c r="AU833"/>
      <c r="AZ833"/>
      <c r="BD833"/>
      <c r="BF833" s="4"/>
      <c r="BH833"/>
      <c r="BJ833" s="4"/>
      <c r="BL833"/>
      <c r="BN833" s="4"/>
      <c r="BP833"/>
      <c r="BR833" s="4"/>
      <c r="BS833"/>
      <c r="BT833"/>
    </row>
    <row r="834" spans="39:72" x14ac:dyDescent="0.2">
      <c r="AM834"/>
      <c r="AO834" s="4"/>
      <c r="AQ834"/>
      <c r="AS834" s="4"/>
      <c r="AU834"/>
      <c r="AZ834"/>
      <c r="BD834"/>
      <c r="BF834" s="4"/>
      <c r="BH834"/>
      <c r="BJ834" s="4"/>
      <c r="BL834"/>
      <c r="BN834" s="4"/>
      <c r="BP834"/>
      <c r="BR834" s="4"/>
      <c r="BS834"/>
      <c r="BT834"/>
    </row>
    <row r="835" spans="39:72" x14ac:dyDescent="0.2">
      <c r="AM835"/>
      <c r="AO835" s="4"/>
      <c r="AQ835"/>
      <c r="AS835" s="4"/>
      <c r="AU835"/>
      <c r="AZ835"/>
      <c r="BD835"/>
      <c r="BF835" s="4"/>
      <c r="BH835"/>
      <c r="BJ835" s="4"/>
      <c r="BL835"/>
      <c r="BN835" s="4"/>
      <c r="BP835"/>
      <c r="BR835" s="4"/>
      <c r="BS835"/>
      <c r="BT835"/>
    </row>
    <row r="836" spans="39:72" x14ac:dyDescent="0.2">
      <c r="AM836"/>
      <c r="AO836" s="4"/>
      <c r="AQ836"/>
      <c r="AS836" s="4"/>
      <c r="AU836"/>
      <c r="AZ836"/>
      <c r="BD836"/>
      <c r="BF836" s="4"/>
      <c r="BH836"/>
      <c r="BJ836" s="4"/>
      <c r="BL836"/>
      <c r="BN836" s="4"/>
      <c r="BP836"/>
      <c r="BR836" s="4"/>
      <c r="BS836"/>
      <c r="BT836"/>
    </row>
    <row r="837" spans="39:72" x14ac:dyDescent="0.2">
      <c r="AM837"/>
      <c r="AO837" s="4"/>
      <c r="AQ837"/>
      <c r="AS837" s="4"/>
      <c r="AU837"/>
      <c r="AZ837"/>
      <c r="BD837"/>
      <c r="BF837" s="4"/>
      <c r="BH837"/>
      <c r="BJ837" s="4"/>
      <c r="BL837"/>
      <c r="BN837" s="4"/>
      <c r="BP837"/>
      <c r="BR837" s="4"/>
      <c r="BS837"/>
      <c r="BT837"/>
    </row>
    <row r="838" spans="39:72" x14ac:dyDescent="0.2">
      <c r="AM838"/>
      <c r="AO838" s="4"/>
      <c r="AQ838"/>
      <c r="AS838" s="4"/>
      <c r="AU838"/>
      <c r="AZ838"/>
      <c r="BD838"/>
      <c r="BF838" s="4"/>
      <c r="BH838"/>
      <c r="BJ838" s="4"/>
      <c r="BL838"/>
      <c r="BN838" s="4"/>
      <c r="BP838"/>
      <c r="BR838" s="4"/>
      <c r="BS838"/>
      <c r="BT838"/>
    </row>
    <row r="839" spans="39:72" x14ac:dyDescent="0.2">
      <c r="AM839"/>
      <c r="AO839" s="4"/>
      <c r="AQ839"/>
      <c r="AS839" s="4"/>
      <c r="AU839"/>
      <c r="AZ839"/>
      <c r="BD839"/>
      <c r="BF839" s="4"/>
      <c r="BH839"/>
      <c r="BJ839" s="4"/>
      <c r="BL839"/>
      <c r="BN839" s="4"/>
      <c r="BP839"/>
      <c r="BR839" s="4"/>
      <c r="BS839"/>
      <c r="BT839"/>
    </row>
    <row r="840" spans="39:72" x14ac:dyDescent="0.2">
      <c r="AM840"/>
      <c r="AO840" s="4"/>
      <c r="AQ840"/>
      <c r="AS840" s="4"/>
      <c r="AU840"/>
      <c r="AZ840"/>
      <c r="BD840"/>
      <c r="BF840" s="4"/>
      <c r="BH840"/>
      <c r="BJ840" s="4"/>
      <c r="BL840"/>
      <c r="BN840" s="4"/>
      <c r="BP840"/>
      <c r="BR840" s="4"/>
      <c r="BS840"/>
      <c r="BT840"/>
    </row>
    <row r="841" spans="39:72" x14ac:dyDescent="0.2">
      <c r="AM841"/>
      <c r="AO841" s="4"/>
      <c r="AQ841"/>
      <c r="AS841" s="4"/>
      <c r="AU841"/>
      <c r="AZ841"/>
      <c r="BD841"/>
      <c r="BF841" s="4"/>
      <c r="BH841"/>
      <c r="BJ841" s="4"/>
      <c r="BL841"/>
      <c r="BN841" s="4"/>
      <c r="BP841"/>
      <c r="BR841" s="4"/>
      <c r="BS841"/>
      <c r="BT841"/>
    </row>
    <row r="842" spans="39:72" x14ac:dyDescent="0.2">
      <c r="AM842"/>
      <c r="AO842" s="4"/>
      <c r="AQ842"/>
      <c r="AS842" s="4"/>
      <c r="AU842"/>
      <c r="AZ842"/>
      <c r="BD842"/>
      <c r="BF842" s="4"/>
      <c r="BH842"/>
      <c r="BJ842" s="4"/>
      <c r="BL842"/>
      <c r="BN842" s="4"/>
      <c r="BP842"/>
      <c r="BR842" s="4"/>
      <c r="BS842"/>
      <c r="BT842"/>
    </row>
    <row r="843" spans="39:72" x14ac:dyDescent="0.2">
      <c r="AM843"/>
      <c r="AO843" s="4"/>
      <c r="AQ843"/>
      <c r="AS843" s="4"/>
      <c r="AU843"/>
      <c r="AZ843"/>
      <c r="BD843"/>
      <c r="BF843" s="4"/>
      <c r="BH843"/>
      <c r="BJ843" s="4"/>
      <c r="BL843"/>
      <c r="BN843" s="4"/>
      <c r="BP843"/>
      <c r="BR843" s="4"/>
      <c r="BS843"/>
      <c r="BT843"/>
    </row>
    <row r="844" spans="39:72" x14ac:dyDescent="0.2">
      <c r="AM844"/>
      <c r="AO844" s="4"/>
      <c r="AQ844"/>
      <c r="AS844" s="4"/>
      <c r="AU844"/>
      <c r="AZ844"/>
      <c r="BD844"/>
      <c r="BF844" s="4"/>
      <c r="BH844"/>
      <c r="BJ844" s="4"/>
      <c r="BL844"/>
      <c r="BN844" s="4"/>
      <c r="BP844"/>
      <c r="BR844" s="4"/>
      <c r="BS844"/>
      <c r="BT844"/>
    </row>
    <row r="845" spans="39:72" x14ac:dyDescent="0.2">
      <c r="AM845"/>
      <c r="AO845" s="4"/>
      <c r="AQ845"/>
      <c r="AS845" s="4"/>
      <c r="AU845"/>
      <c r="AZ845"/>
      <c r="BD845"/>
      <c r="BF845" s="4"/>
      <c r="BH845"/>
      <c r="BJ845" s="4"/>
      <c r="BL845"/>
      <c r="BN845" s="4"/>
      <c r="BP845"/>
      <c r="BR845" s="4"/>
      <c r="BS845"/>
      <c r="BT845"/>
    </row>
    <row r="846" spans="39:72" x14ac:dyDescent="0.2">
      <c r="AM846"/>
      <c r="AO846" s="4"/>
      <c r="AQ846"/>
      <c r="AS846" s="4"/>
      <c r="AU846"/>
      <c r="AZ846"/>
      <c r="BD846"/>
      <c r="BF846" s="4"/>
      <c r="BH846"/>
      <c r="BJ846" s="4"/>
      <c r="BL846"/>
      <c r="BN846" s="4"/>
      <c r="BP846"/>
      <c r="BR846" s="4"/>
      <c r="BS846"/>
      <c r="BT846"/>
    </row>
    <row r="847" spans="39:72" x14ac:dyDescent="0.2">
      <c r="AM847"/>
      <c r="AO847" s="4"/>
      <c r="AQ847"/>
      <c r="AS847" s="4"/>
      <c r="AU847"/>
      <c r="AZ847"/>
      <c r="BD847"/>
      <c r="BF847" s="4"/>
      <c r="BH847"/>
      <c r="BJ847" s="4"/>
      <c r="BL847"/>
      <c r="BN847" s="4"/>
      <c r="BP847"/>
      <c r="BR847" s="4"/>
      <c r="BS847"/>
      <c r="BT847"/>
    </row>
    <row r="848" spans="39:72" x14ac:dyDescent="0.2">
      <c r="AM848"/>
      <c r="AO848" s="4"/>
      <c r="AQ848"/>
      <c r="AS848" s="4"/>
      <c r="AU848"/>
      <c r="AZ848"/>
      <c r="BD848"/>
      <c r="BF848" s="4"/>
      <c r="BH848"/>
      <c r="BJ848" s="4"/>
      <c r="BL848"/>
      <c r="BN848" s="4"/>
      <c r="BP848"/>
      <c r="BR848" s="4"/>
      <c r="BS848"/>
      <c r="BT848"/>
    </row>
    <row r="849" spans="39:72" x14ac:dyDescent="0.2">
      <c r="AM849"/>
      <c r="AO849" s="4"/>
      <c r="AQ849"/>
      <c r="AS849" s="4"/>
      <c r="AU849"/>
      <c r="AZ849"/>
      <c r="BD849"/>
      <c r="BF849" s="4"/>
      <c r="BH849"/>
      <c r="BJ849" s="4"/>
      <c r="BL849"/>
      <c r="BN849" s="4"/>
      <c r="BP849"/>
      <c r="BR849" s="4"/>
      <c r="BS849"/>
      <c r="BT849"/>
    </row>
    <row r="850" spans="39:72" x14ac:dyDescent="0.2">
      <c r="AM850"/>
      <c r="AO850" s="4"/>
      <c r="AQ850"/>
      <c r="AS850" s="4"/>
      <c r="AU850"/>
      <c r="AZ850"/>
      <c r="BD850"/>
      <c r="BF850" s="4"/>
      <c r="BH850"/>
      <c r="BJ850" s="4"/>
      <c r="BL850"/>
      <c r="BN850" s="4"/>
      <c r="BP850"/>
      <c r="BR850" s="4"/>
      <c r="BS850"/>
      <c r="BT850"/>
    </row>
    <row r="851" spans="39:72" x14ac:dyDescent="0.2">
      <c r="AM851"/>
      <c r="AO851" s="4"/>
      <c r="AQ851"/>
      <c r="AS851" s="4"/>
      <c r="AU851"/>
      <c r="AZ851"/>
      <c r="BD851"/>
      <c r="BF851" s="4"/>
      <c r="BH851"/>
      <c r="BJ851" s="4"/>
      <c r="BL851"/>
      <c r="BN851" s="4"/>
      <c r="BP851"/>
      <c r="BR851" s="4"/>
      <c r="BS851"/>
      <c r="BT851"/>
    </row>
    <row r="852" spans="39:72" x14ac:dyDescent="0.2">
      <c r="AM852"/>
      <c r="AO852" s="4"/>
      <c r="AQ852"/>
      <c r="AS852" s="4"/>
      <c r="AU852"/>
      <c r="AZ852"/>
      <c r="BD852"/>
      <c r="BF852" s="4"/>
      <c r="BH852"/>
      <c r="BJ852" s="4"/>
      <c r="BL852"/>
      <c r="BN852" s="4"/>
      <c r="BP852"/>
      <c r="BR852" s="4"/>
      <c r="BS852"/>
      <c r="BT852"/>
    </row>
    <row r="853" spans="39:72" x14ac:dyDescent="0.2">
      <c r="AM853"/>
      <c r="AO853" s="4"/>
      <c r="AQ853"/>
      <c r="AS853" s="4"/>
      <c r="AU853"/>
      <c r="AZ853"/>
      <c r="BD853"/>
      <c r="BF853" s="4"/>
      <c r="BH853"/>
      <c r="BJ853" s="4"/>
      <c r="BL853"/>
      <c r="BN853" s="4"/>
      <c r="BP853"/>
      <c r="BR853" s="4"/>
      <c r="BS853"/>
      <c r="BT853"/>
    </row>
    <row r="854" spans="39:72" x14ac:dyDescent="0.2">
      <c r="AM854"/>
      <c r="AO854" s="4"/>
      <c r="AQ854"/>
      <c r="AS854" s="4"/>
      <c r="AU854"/>
      <c r="AZ854"/>
      <c r="BD854"/>
      <c r="BF854" s="4"/>
      <c r="BH854"/>
      <c r="BJ854" s="4"/>
      <c r="BL854"/>
      <c r="BN854" s="4"/>
      <c r="BP854"/>
      <c r="BR854" s="4"/>
      <c r="BS854"/>
      <c r="BT854"/>
    </row>
    <row r="855" spans="39:72" x14ac:dyDescent="0.2">
      <c r="AM855"/>
      <c r="AO855" s="4"/>
      <c r="AQ855"/>
      <c r="AS855" s="4"/>
      <c r="AU855"/>
      <c r="AZ855"/>
      <c r="BD855"/>
      <c r="BF855" s="4"/>
      <c r="BH855"/>
      <c r="BJ855" s="4"/>
      <c r="BL855"/>
      <c r="BN855" s="4"/>
      <c r="BP855"/>
      <c r="BR855" s="4"/>
      <c r="BS855"/>
      <c r="BT855"/>
    </row>
    <row r="856" spans="39:72" x14ac:dyDescent="0.2">
      <c r="AM856"/>
      <c r="AO856" s="4"/>
      <c r="AQ856"/>
      <c r="AS856" s="4"/>
      <c r="AU856"/>
      <c r="AZ856"/>
      <c r="BD856"/>
      <c r="BF856" s="4"/>
      <c r="BH856"/>
      <c r="BJ856" s="4"/>
      <c r="BL856"/>
      <c r="BN856" s="4"/>
      <c r="BP856"/>
      <c r="BR856" s="4"/>
      <c r="BS856"/>
      <c r="BT856"/>
    </row>
    <row r="857" spans="39:72" x14ac:dyDescent="0.2">
      <c r="AM857"/>
      <c r="AO857" s="4"/>
      <c r="AQ857"/>
      <c r="AS857" s="4"/>
      <c r="AU857"/>
      <c r="AZ857"/>
      <c r="BD857"/>
      <c r="BF857" s="4"/>
      <c r="BH857"/>
      <c r="BJ857" s="4"/>
      <c r="BL857"/>
      <c r="BN857" s="4"/>
      <c r="BP857"/>
      <c r="BR857" s="4"/>
      <c r="BS857"/>
      <c r="BT857"/>
    </row>
    <row r="858" spans="39:72" x14ac:dyDescent="0.2">
      <c r="AM858"/>
      <c r="AO858" s="4"/>
      <c r="AQ858"/>
      <c r="AS858" s="4"/>
      <c r="AU858"/>
      <c r="AZ858"/>
      <c r="BD858"/>
      <c r="BF858" s="4"/>
      <c r="BH858"/>
      <c r="BJ858" s="4"/>
      <c r="BL858"/>
      <c r="BN858" s="4"/>
      <c r="BP858"/>
      <c r="BR858" s="4"/>
      <c r="BS858"/>
      <c r="BT858"/>
    </row>
    <row r="859" spans="39:72" x14ac:dyDescent="0.2">
      <c r="AM859"/>
      <c r="AO859" s="4"/>
      <c r="AQ859"/>
      <c r="AS859" s="4"/>
      <c r="AU859"/>
      <c r="AZ859"/>
      <c r="BD859"/>
      <c r="BF859" s="4"/>
      <c r="BH859"/>
      <c r="BJ859" s="4"/>
      <c r="BL859"/>
      <c r="BN859" s="4"/>
      <c r="BP859"/>
      <c r="BR859" s="4"/>
      <c r="BS859"/>
      <c r="BT859"/>
    </row>
    <row r="860" spans="39:72" x14ac:dyDescent="0.2">
      <c r="AM860"/>
      <c r="AO860" s="4"/>
      <c r="AQ860"/>
      <c r="AS860" s="4"/>
      <c r="AU860"/>
      <c r="AZ860"/>
      <c r="BD860"/>
      <c r="BF860" s="4"/>
      <c r="BH860"/>
      <c r="BJ860" s="4"/>
      <c r="BL860"/>
      <c r="BN860" s="4"/>
      <c r="BP860"/>
      <c r="BR860" s="4"/>
      <c r="BS860"/>
      <c r="BT860"/>
    </row>
    <row r="861" spans="39:72" x14ac:dyDescent="0.2">
      <c r="AM861"/>
      <c r="AO861" s="4"/>
      <c r="AQ861"/>
      <c r="AS861" s="4"/>
      <c r="AU861"/>
      <c r="AZ861"/>
      <c r="BD861"/>
      <c r="BF861" s="4"/>
      <c r="BH861"/>
      <c r="BJ861" s="4"/>
      <c r="BL861"/>
      <c r="BN861" s="4"/>
      <c r="BP861"/>
      <c r="BR861" s="4"/>
      <c r="BS861"/>
      <c r="BT861"/>
    </row>
    <row r="862" spans="39:72" x14ac:dyDescent="0.2">
      <c r="AM862"/>
      <c r="AO862" s="4"/>
      <c r="AQ862"/>
      <c r="AS862" s="4"/>
      <c r="AU862"/>
      <c r="AZ862"/>
      <c r="BD862"/>
      <c r="BF862" s="4"/>
      <c r="BH862"/>
      <c r="BJ862" s="4"/>
      <c r="BL862"/>
      <c r="BN862" s="4"/>
      <c r="BP862"/>
      <c r="BR862" s="4"/>
      <c r="BS862"/>
      <c r="BT862"/>
    </row>
    <row r="863" spans="39:72" x14ac:dyDescent="0.2">
      <c r="AM863"/>
      <c r="AO863" s="4"/>
      <c r="AQ863"/>
      <c r="AS863" s="4"/>
      <c r="AU863"/>
      <c r="AZ863"/>
      <c r="BD863"/>
      <c r="BF863" s="4"/>
      <c r="BH863"/>
      <c r="BJ863" s="4"/>
      <c r="BL863"/>
      <c r="BN863" s="4"/>
      <c r="BP863"/>
      <c r="BR863" s="4"/>
      <c r="BS863"/>
      <c r="BT863"/>
    </row>
    <row r="864" spans="39:72" x14ac:dyDescent="0.2">
      <c r="AM864"/>
      <c r="AO864" s="4"/>
      <c r="AQ864"/>
      <c r="AS864" s="4"/>
      <c r="AU864"/>
      <c r="AZ864"/>
      <c r="BD864"/>
      <c r="BF864" s="4"/>
      <c r="BH864"/>
      <c r="BJ864" s="4"/>
      <c r="BL864"/>
      <c r="BN864" s="4"/>
      <c r="BP864"/>
      <c r="BR864" s="4"/>
      <c r="BS864"/>
      <c r="BT864"/>
    </row>
    <row r="865" spans="39:72" x14ac:dyDescent="0.2">
      <c r="AM865"/>
      <c r="AO865" s="4"/>
      <c r="AQ865"/>
      <c r="AS865" s="4"/>
      <c r="AU865"/>
      <c r="AZ865"/>
      <c r="BD865"/>
      <c r="BF865" s="4"/>
      <c r="BH865"/>
      <c r="BJ865" s="4"/>
      <c r="BL865"/>
      <c r="BN865" s="4"/>
      <c r="BP865"/>
      <c r="BR865" s="4"/>
      <c r="BS865"/>
      <c r="BT865"/>
    </row>
    <row r="866" spans="39:72" x14ac:dyDescent="0.2">
      <c r="AM866"/>
      <c r="AO866" s="4"/>
      <c r="AQ866"/>
      <c r="AS866" s="4"/>
      <c r="AU866"/>
      <c r="AZ866"/>
      <c r="BD866"/>
      <c r="BF866" s="4"/>
      <c r="BH866"/>
      <c r="BJ866" s="4"/>
      <c r="BL866"/>
      <c r="BN866" s="4"/>
      <c r="BP866"/>
      <c r="BR866" s="4"/>
      <c r="BS866"/>
      <c r="BT866"/>
    </row>
    <row r="867" spans="39:72" x14ac:dyDescent="0.2">
      <c r="AM867"/>
      <c r="AO867" s="4"/>
      <c r="AQ867"/>
      <c r="AS867" s="4"/>
      <c r="AU867"/>
      <c r="AZ867"/>
      <c r="BD867"/>
      <c r="BF867" s="4"/>
      <c r="BH867"/>
      <c r="BJ867" s="4"/>
      <c r="BL867"/>
      <c r="BN867" s="4"/>
      <c r="BP867"/>
      <c r="BR867" s="4"/>
      <c r="BS867"/>
      <c r="BT867"/>
    </row>
    <row r="868" spans="39:72" x14ac:dyDescent="0.2">
      <c r="AM868"/>
      <c r="AO868" s="4"/>
      <c r="AQ868"/>
      <c r="AS868" s="4"/>
      <c r="AU868"/>
      <c r="AZ868"/>
      <c r="BD868"/>
      <c r="BF868" s="4"/>
      <c r="BH868"/>
      <c r="BJ868" s="4"/>
      <c r="BL868"/>
      <c r="BN868" s="4"/>
      <c r="BP868"/>
      <c r="BR868" s="4"/>
      <c r="BS868"/>
      <c r="BT868"/>
    </row>
    <row r="869" spans="39:72" x14ac:dyDescent="0.2">
      <c r="AM869"/>
      <c r="AO869" s="4"/>
      <c r="AQ869"/>
      <c r="AS869" s="4"/>
      <c r="AU869"/>
      <c r="AZ869"/>
      <c r="BD869"/>
      <c r="BF869" s="4"/>
      <c r="BH869"/>
      <c r="BJ869" s="4"/>
      <c r="BL869"/>
      <c r="BN869" s="4"/>
      <c r="BP869"/>
      <c r="BR869" s="4"/>
      <c r="BS869"/>
      <c r="BT869"/>
    </row>
    <row r="870" spans="39:72" x14ac:dyDescent="0.2">
      <c r="AM870"/>
      <c r="AO870" s="4"/>
      <c r="AQ870"/>
      <c r="AS870" s="4"/>
      <c r="AU870"/>
      <c r="AZ870"/>
      <c r="BD870"/>
      <c r="BF870" s="4"/>
      <c r="BH870"/>
      <c r="BJ870" s="4"/>
      <c r="BL870"/>
      <c r="BN870" s="4"/>
      <c r="BP870"/>
      <c r="BR870" s="4"/>
      <c r="BS870"/>
      <c r="BT870"/>
    </row>
    <row r="871" spans="39:72" x14ac:dyDescent="0.2">
      <c r="AM871"/>
      <c r="AO871" s="4"/>
      <c r="AQ871"/>
      <c r="AS871" s="4"/>
      <c r="AU871"/>
      <c r="AZ871"/>
      <c r="BD871"/>
      <c r="BF871" s="4"/>
      <c r="BH871"/>
      <c r="BJ871" s="4"/>
      <c r="BL871"/>
      <c r="BN871" s="4"/>
      <c r="BP871"/>
      <c r="BR871" s="4"/>
      <c r="BS871"/>
      <c r="BT871"/>
    </row>
    <row r="872" spans="39:72" x14ac:dyDescent="0.2">
      <c r="AM872"/>
      <c r="AO872" s="4"/>
      <c r="AQ872"/>
      <c r="AS872" s="4"/>
      <c r="AU872"/>
      <c r="AZ872"/>
      <c r="BD872"/>
      <c r="BF872" s="4"/>
      <c r="BH872"/>
      <c r="BJ872" s="4"/>
      <c r="BL872"/>
      <c r="BN872" s="4"/>
      <c r="BP872"/>
      <c r="BR872" s="4"/>
      <c r="BS872"/>
      <c r="BT872"/>
    </row>
    <row r="873" spans="39:72" x14ac:dyDescent="0.2">
      <c r="AM873"/>
      <c r="AO873" s="4"/>
      <c r="AQ873"/>
      <c r="AS873" s="4"/>
      <c r="AU873"/>
      <c r="AZ873"/>
      <c r="BD873"/>
      <c r="BF873" s="4"/>
      <c r="BH873"/>
      <c r="BJ873" s="4"/>
      <c r="BL873"/>
      <c r="BN873" s="4"/>
      <c r="BP873"/>
      <c r="BR873" s="4"/>
      <c r="BS873"/>
      <c r="BT873"/>
    </row>
    <row r="874" spans="39:72" x14ac:dyDescent="0.2">
      <c r="AM874"/>
      <c r="AO874" s="4"/>
      <c r="AQ874"/>
      <c r="AS874" s="4"/>
      <c r="AU874"/>
      <c r="AZ874"/>
      <c r="BD874"/>
      <c r="BF874" s="4"/>
      <c r="BH874"/>
      <c r="BJ874" s="4"/>
      <c r="BL874"/>
      <c r="BN874" s="4"/>
      <c r="BP874"/>
      <c r="BR874" s="4"/>
      <c r="BS874"/>
      <c r="BT874"/>
    </row>
    <row r="875" spans="39:72" x14ac:dyDescent="0.2">
      <c r="AM875"/>
      <c r="AO875" s="4"/>
      <c r="AQ875"/>
      <c r="AS875" s="4"/>
      <c r="AU875"/>
      <c r="AZ875"/>
      <c r="BD875"/>
      <c r="BF875" s="4"/>
      <c r="BH875"/>
      <c r="BJ875" s="4"/>
      <c r="BL875"/>
      <c r="BN875" s="4"/>
      <c r="BP875"/>
      <c r="BR875" s="4"/>
      <c r="BS875"/>
      <c r="BT875"/>
    </row>
    <row r="876" spans="39:72" x14ac:dyDescent="0.2">
      <c r="AM876"/>
      <c r="AO876" s="4"/>
      <c r="AQ876"/>
      <c r="AS876" s="4"/>
      <c r="AU876"/>
      <c r="AZ876"/>
      <c r="BD876"/>
      <c r="BF876" s="4"/>
      <c r="BH876"/>
      <c r="BJ876" s="4"/>
      <c r="BL876"/>
      <c r="BN876" s="4"/>
      <c r="BP876"/>
      <c r="BR876" s="4"/>
      <c r="BS876"/>
      <c r="BT876"/>
    </row>
    <row r="877" spans="39:72" x14ac:dyDescent="0.2">
      <c r="AM877"/>
      <c r="AO877" s="4"/>
      <c r="AQ877"/>
      <c r="AS877" s="4"/>
      <c r="AU877"/>
      <c r="AZ877"/>
      <c r="BD877"/>
      <c r="BF877" s="4"/>
      <c r="BH877"/>
      <c r="BJ877" s="4"/>
      <c r="BL877"/>
      <c r="BN877" s="4"/>
      <c r="BP877"/>
      <c r="BR877" s="4"/>
      <c r="BS877"/>
      <c r="BT877"/>
    </row>
    <row r="878" spans="39:72" x14ac:dyDescent="0.2">
      <c r="AM878"/>
      <c r="AO878" s="4"/>
      <c r="AQ878"/>
      <c r="AS878" s="4"/>
      <c r="AU878"/>
      <c r="AZ878"/>
      <c r="BD878"/>
      <c r="BF878" s="4"/>
      <c r="BH878"/>
      <c r="BJ878" s="4"/>
      <c r="BL878"/>
      <c r="BN878" s="4"/>
      <c r="BP878"/>
      <c r="BR878" s="4"/>
      <c r="BS878"/>
      <c r="BT878"/>
    </row>
    <row r="879" spans="39:72" x14ac:dyDescent="0.2">
      <c r="AM879"/>
      <c r="AO879" s="4"/>
      <c r="AQ879"/>
      <c r="AS879" s="4"/>
      <c r="AU879"/>
      <c r="AZ879"/>
      <c r="BD879"/>
      <c r="BF879" s="4"/>
      <c r="BH879"/>
      <c r="BJ879" s="4"/>
      <c r="BL879"/>
      <c r="BN879" s="4"/>
      <c r="BP879"/>
      <c r="BR879" s="4"/>
      <c r="BS879"/>
      <c r="BT879"/>
    </row>
    <row r="880" spans="39:72" x14ac:dyDescent="0.2">
      <c r="AM880"/>
      <c r="AO880" s="4"/>
      <c r="AQ880"/>
      <c r="AS880" s="4"/>
      <c r="AU880"/>
      <c r="AZ880"/>
      <c r="BD880"/>
      <c r="BF880" s="4"/>
      <c r="BH880"/>
      <c r="BJ880" s="4"/>
      <c r="BL880"/>
      <c r="BN880" s="4"/>
      <c r="BP880"/>
      <c r="BR880" s="4"/>
      <c r="BS880"/>
      <c r="BT880"/>
    </row>
    <row r="881" spans="39:72" x14ac:dyDescent="0.2">
      <c r="AM881"/>
      <c r="AO881" s="4"/>
      <c r="AQ881"/>
      <c r="AS881" s="4"/>
      <c r="AU881"/>
      <c r="AZ881"/>
      <c r="BD881"/>
      <c r="BF881" s="4"/>
      <c r="BH881"/>
      <c r="BJ881" s="4"/>
      <c r="BL881"/>
      <c r="BN881" s="4"/>
      <c r="BP881"/>
      <c r="BR881" s="4"/>
      <c r="BS881"/>
      <c r="BT881"/>
    </row>
    <row r="882" spans="39:72" x14ac:dyDescent="0.2">
      <c r="AM882"/>
      <c r="AO882" s="4"/>
      <c r="AQ882"/>
      <c r="AS882" s="4"/>
      <c r="AU882"/>
      <c r="AZ882"/>
      <c r="BD882"/>
      <c r="BF882" s="4"/>
      <c r="BH882"/>
      <c r="BJ882" s="4"/>
      <c r="BL882"/>
      <c r="BN882" s="4"/>
      <c r="BP882"/>
      <c r="BR882" s="4"/>
      <c r="BS882"/>
      <c r="BT882"/>
    </row>
    <row r="883" spans="39:72" x14ac:dyDescent="0.2">
      <c r="AM883"/>
      <c r="AO883" s="4"/>
      <c r="AQ883"/>
      <c r="AS883" s="4"/>
      <c r="AU883"/>
      <c r="AZ883"/>
      <c r="BD883"/>
      <c r="BF883" s="4"/>
      <c r="BH883"/>
      <c r="BJ883" s="4"/>
      <c r="BL883"/>
      <c r="BN883" s="4"/>
      <c r="BP883"/>
      <c r="BR883" s="4"/>
      <c r="BS883"/>
      <c r="BT883"/>
    </row>
    <row r="884" spans="39:72" x14ac:dyDescent="0.2">
      <c r="AM884"/>
      <c r="AO884" s="4"/>
      <c r="AQ884"/>
      <c r="AS884" s="4"/>
      <c r="AU884"/>
      <c r="AZ884"/>
      <c r="BD884"/>
      <c r="BF884" s="4"/>
      <c r="BH884"/>
      <c r="BJ884" s="4"/>
      <c r="BL884"/>
      <c r="BN884" s="4"/>
      <c r="BP884"/>
      <c r="BR884" s="4"/>
      <c r="BS884"/>
      <c r="BT884"/>
    </row>
    <row r="885" spans="39:72" x14ac:dyDescent="0.2">
      <c r="AM885"/>
      <c r="AO885" s="4"/>
      <c r="AQ885"/>
      <c r="AS885" s="4"/>
      <c r="AU885"/>
      <c r="AZ885"/>
      <c r="BD885"/>
      <c r="BF885" s="4"/>
      <c r="BH885"/>
      <c r="BJ885" s="4"/>
      <c r="BL885"/>
      <c r="BN885" s="4"/>
      <c r="BP885"/>
      <c r="BR885" s="4"/>
      <c r="BS885"/>
      <c r="BT885"/>
    </row>
    <row r="886" spans="39:72" x14ac:dyDescent="0.2">
      <c r="AM886"/>
      <c r="AO886" s="4"/>
      <c r="AQ886"/>
      <c r="AS886" s="4"/>
      <c r="AU886"/>
      <c r="AZ886"/>
      <c r="BD886"/>
      <c r="BF886" s="4"/>
      <c r="BH886"/>
      <c r="BJ886" s="4"/>
      <c r="BL886"/>
      <c r="BN886" s="4"/>
      <c r="BP886"/>
      <c r="BR886" s="4"/>
      <c r="BS886"/>
      <c r="BT886"/>
    </row>
    <row r="887" spans="39:72" x14ac:dyDescent="0.2">
      <c r="AM887"/>
      <c r="AO887" s="4"/>
      <c r="AQ887"/>
      <c r="AS887" s="4"/>
      <c r="AU887"/>
      <c r="AZ887"/>
      <c r="BD887"/>
      <c r="BF887" s="4"/>
      <c r="BH887"/>
      <c r="BJ887" s="4"/>
      <c r="BL887"/>
      <c r="BN887" s="4"/>
      <c r="BP887"/>
      <c r="BR887" s="4"/>
      <c r="BS887"/>
      <c r="BT887"/>
    </row>
    <row r="888" spans="39:72" x14ac:dyDescent="0.2">
      <c r="AM888"/>
      <c r="AO888" s="4"/>
      <c r="AQ888"/>
      <c r="AS888" s="4"/>
      <c r="AU888"/>
      <c r="AZ888"/>
      <c r="BD888"/>
      <c r="BF888" s="4"/>
      <c r="BH888"/>
      <c r="BJ888" s="4"/>
      <c r="BL888"/>
      <c r="BN888" s="4"/>
      <c r="BP888"/>
      <c r="BR888" s="4"/>
      <c r="BS888"/>
      <c r="BT888"/>
    </row>
    <row r="889" spans="39:72" x14ac:dyDescent="0.2">
      <c r="AM889"/>
      <c r="AO889" s="4"/>
      <c r="AQ889"/>
      <c r="AS889" s="4"/>
      <c r="AU889"/>
      <c r="AZ889"/>
      <c r="BD889"/>
      <c r="BF889" s="4"/>
      <c r="BH889"/>
      <c r="BJ889" s="4"/>
      <c r="BL889"/>
      <c r="BN889" s="4"/>
      <c r="BP889"/>
      <c r="BR889" s="4"/>
      <c r="BS889"/>
      <c r="BT889"/>
    </row>
    <row r="890" spans="39:72" x14ac:dyDescent="0.2">
      <c r="AM890"/>
      <c r="AO890" s="4"/>
      <c r="AQ890"/>
      <c r="AS890" s="4"/>
      <c r="AU890"/>
      <c r="AZ890"/>
      <c r="BD890"/>
      <c r="BF890" s="4"/>
      <c r="BH890"/>
      <c r="BJ890" s="4"/>
      <c r="BL890"/>
      <c r="BN890" s="4"/>
      <c r="BP890"/>
      <c r="BR890" s="4"/>
      <c r="BS890"/>
      <c r="BT890"/>
    </row>
    <row r="891" spans="39:72" x14ac:dyDescent="0.2">
      <c r="AM891"/>
      <c r="AO891" s="4"/>
      <c r="AQ891"/>
      <c r="AS891" s="4"/>
      <c r="AU891"/>
      <c r="AZ891"/>
      <c r="BD891"/>
      <c r="BF891" s="4"/>
      <c r="BH891"/>
      <c r="BJ891" s="4"/>
      <c r="BL891"/>
      <c r="BN891" s="4"/>
      <c r="BP891"/>
      <c r="BR891" s="4"/>
      <c r="BS891"/>
      <c r="BT891"/>
    </row>
    <row r="892" spans="39:72" x14ac:dyDescent="0.2">
      <c r="AM892"/>
      <c r="AO892" s="4"/>
      <c r="AQ892"/>
      <c r="AS892" s="4"/>
      <c r="AU892"/>
      <c r="AZ892"/>
      <c r="BD892"/>
      <c r="BF892" s="4"/>
      <c r="BH892"/>
      <c r="BJ892" s="4"/>
      <c r="BL892"/>
      <c r="BN892" s="4"/>
      <c r="BP892"/>
      <c r="BR892" s="4"/>
      <c r="BS892"/>
      <c r="BT892"/>
    </row>
    <row r="893" spans="39:72" x14ac:dyDescent="0.2">
      <c r="AM893"/>
      <c r="AO893" s="4"/>
      <c r="AQ893"/>
      <c r="AS893" s="4"/>
      <c r="AU893"/>
      <c r="AZ893"/>
      <c r="BD893"/>
      <c r="BF893" s="4"/>
      <c r="BH893"/>
      <c r="BJ893" s="4"/>
      <c r="BL893"/>
      <c r="BN893" s="4"/>
      <c r="BP893"/>
      <c r="BR893" s="4"/>
      <c r="BS893"/>
      <c r="BT893"/>
    </row>
    <row r="894" spans="39:72" x14ac:dyDescent="0.2">
      <c r="AM894"/>
      <c r="AO894" s="4"/>
      <c r="AQ894"/>
      <c r="AS894" s="4"/>
      <c r="AU894"/>
      <c r="AZ894"/>
      <c r="BD894"/>
      <c r="BF894" s="4"/>
      <c r="BH894"/>
      <c r="BJ894" s="4"/>
      <c r="BL894"/>
      <c r="BN894" s="4"/>
      <c r="BP894"/>
      <c r="BR894" s="4"/>
      <c r="BS894"/>
      <c r="BT894"/>
    </row>
    <row r="895" spans="39:72" x14ac:dyDescent="0.2">
      <c r="AM895"/>
      <c r="AO895" s="4"/>
      <c r="AQ895"/>
      <c r="AS895" s="4"/>
      <c r="AU895"/>
      <c r="AZ895"/>
      <c r="BD895"/>
      <c r="BF895" s="4"/>
      <c r="BH895"/>
      <c r="BJ895" s="4"/>
      <c r="BL895"/>
      <c r="BN895" s="4"/>
      <c r="BP895"/>
      <c r="BR895" s="4"/>
      <c r="BS895"/>
      <c r="BT895"/>
    </row>
    <row r="896" spans="39:72" x14ac:dyDescent="0.2">
      <c r="AM896"/>
      <c r="AO896" s="4"/>
      <c r="AQ896"/>
      <c r="AS896" s="4"/>
      <c r="AU896"/>
      <c r="AZ896"/>
      <c r="BD896"/>
      <c r="BF896" s="4"/>
      <c r="BH896"/>
      <c r="BJ896" s="4"/>
      <c r="BL896"/>
      <c r="BN896" s="4"/>
      <c r="BP896"/>
      <c r="BR896" s="4"/>
      <c r="BS896"/>
      <c r="BT896"/>
    </row>
    <row r="897" spans="39:72" x14ac:dyDescent="0.2">
      <c r="AM897"/>
      <c r="AO897" s="4"/>
      <c r="AQ897"/>
      <c r="AS897" s="4"/>
      <c r="AU897"/>
      <c r="AZ897"/>
      <c r="BD897"/>
      <c r="BF897" s="4"/>
      <c r="BH897"/>
      <c r="BJ897" s="4"/>
      <c r="BL897"/>
      <c r="BN897" s="4"/>
      <c r="BP897"/>
      <c r="BR897" s="4"/>
      <c r="BS897"/>
      <c r="BT897"/>
    </row>
    <row r="898" spans="39:72" x14ac:dyDescent="0.2">
      <c r="AM898"/>
      <c r="AO898" s="4"/>
      <c r="AQ898"/>
      <c r="AS898" s="4"/>
      <c r="AU898"/>
      <c r="AZ898"/>
      <c r="BD898"/>
      <c r="BF898" s="4"/>
      <c r="BH898"/>
      <c r="BJ898" s="4"/>
      <c r="BL898"/>
      <c r="BN898" s="4"/>
      <c r="BP898"/>
      <c r="BR898" s="4"/>
      <c r="BS898"/>
      <c r="BT898"/>
    </row>
    <row r="899" spans="39:72" x14ac:dyDescent="0.2">
      <c r="AM899"/>
      <c r="AO899" s="4"/>
      <c r="AQ899"/>
      <c r="AS899" s="4"/>
      <c r="AU899"/>
      <c r="AZ899"/>
      <c r="BD899"/>
      <c r="BF899" s="4"/>
      <c r="BH899"/>
      <c r="BJ899" s="4"/>
      <c r="BL899"/>
      <c r="BN899" s="4"/>
      <c r="BP899"/>
      <c r="BR899" s="4"/>
      <c r="BS899"/>
      <c r="BT899"/>
    </row>
    <row r="900" spans="39:72" x14ac:dyDescent="0.2">
      <c r="AM900"/>
      <c r="AO900" s="4"/>
      <c r="AQ900"/>
      <c r="AS900" s="4"/>
      <c r="AU900"/>
      <c r="AZ900"/>
      <c r="BD900"/>
      <c r="BF900" s="4"/>
      <c r="BH900"/>
      <c r="BJ900" s="4"/>
      <c r="BL900"/>
      <c r="BN900" s="4"/>
      <c r="BP900"/>
      <c r="BR900" s="4"/>
      <c r="BS900"/>
      <c r="BT900"/>
    </row>
    <row r="901" spans="39:72" x14ac:dyDescent="0.2">
      <c r="AM901"/>
      <c r="AO901" s="4"/>
      <c r="AQ901"/>
      <c r="AS901" s="4"/>
      <c r="AU901"/>
      <c r="AZ901"/>
      <c r="BD901"/>
      <c r="BF901" s="4"/>
      <c r="BH901"/>
      <c r="BJ901" s="4"/>
      <c r="BL901"/>
      <c r="BN901" s="4"/>
      <c r="BP901"/>
      <c r="BR901" s="4"/>
      <c r="BS901"/>
      <c r="BT901"/>
    </row>
    <row r="902" spans="39:72" x14ac:dyDescent="0.2">
      <c r="AM902"/>
      <c r="AO902" s="4"/>
      <c r="AQ902"/>
      <c r="AS902" s="4"/>
      <c r="AU902"/>
      <c r="AZ902"/>
      <c r="BD902"/>
      <c r="BF902" s="4"/>
      <c r="BH902"/>
      <c r="BJ902" s="4"/>
      <c r="BL902"/>
      <c r="BN902" s="4"/>
      <c r="BP902"/>
      <c r="BR902" s="4"/>
      <c r="BS902"/>
      <c r="BT902"/>
    </row>
    <row r="903" spans="39:72" x14ac:dyDescent="0.2">
      <c r="AM903"/>
      <c r="AO903" s="4"/>
      <c r="AQ903"/>
      <c r="AS903" s="4"/>
      <c r="AU903"/>
      <c r="AZ903"/>
      <c r="BD903"/>
      <c r="BF903" s="4"/>
      <c r="BH903"/>
      <c r="BJ903" s="4"/>
      <c r="BL903"/>
      <c r="BN903" s="4"/>
      <c r="BP903"/>
      <c r="BR903" s="4"/>
      <c r="BS903"/>
      <c r="BT903"/>
    </row>
    <row r="904" spans="39:72" x14ac:dyDescent="0.2">
      <c r="AM904"/>
      <c r="AO904" s="4"/>
      <c r="AQ904"/>
      <c r="AS904" s="4"/>
      <c r="AU904"/>
      <c r="AZ904"/>
      <c r="BD904"/>
      <c r="BF904" s="4"/>
      <c r="BH904"/>
      <c r="BJ904" s="4"/>
      <c r="BL904"/>
      <c r="BN904" s="4"/>
      <c r="BP904"/>
      <c r="BR904" s="4"/>
      <c r="BS904"/>
      <c r="BT904"/>
    </row>
    <row r="905" spans="39:72" x14ac:dyDescent="0.2">
      <c r="AM905"/>
      <c r="AO905" s="4"/>
      <c r="AQ905"/>
      <c r="AS905" s="4"/>
      <c r="AU905"/>
      <c r="AZ905"/>
      <c r="BD905"/>
      <c r="BF905" s="4"/>
      <c r="BH905"/>
      <c r="BJ905" s="4"/>
      <c r="BL905"/>
      <c r="BN905" s="4"/>
      <c r="BP905"/>
      <c r="BR905" s="4"/>
      <c r="BS905"/>
      <c r="BT905"/>
    </row>
    <row r="906" spans="39:72" x14ac:dyDescent="0.2">
      <c r="AM906"/>
      <c r="AO906" s="4"/>
      <c r="AQ906"/>
      <c r="AS906" s="4"/>
      <c r="AU906"/>
      <c r="AZ906"/>
      <c r="BD906"/>
      <c r="BF906" s="4"/>
      <c r="BH906"/>
      <c r="BJ906" s="4"/>
      <c r="BL906"/>
      <c r="BN906" s="4"/>
      <c r="BP906"/>
      <c r="BR906" s="4"/>
      <c r="BS906"/>
      <c r="BT906"/>
    </row>
    <row r="907" spans="39:72" x14ac:dyDescent="0.2">
      <c r="AM907"/>
      <c r="AO907" s="4"/>
      <c r="AQ907"/>
      <c r="AS907" s="4"/>
      <c r="AU907"/>
      <c r="AZ907"/>
      <c r="BD907"/>
      <c r="BF907" s="4"/>
      <c r="BH907"/>
      <c r="BJ907" s="4"/>
      <c r="BL907"/>
      <c r="BN907" s="4"/>
      <c r="BP907"/>
      <c r="BR907" s="4"/>
      <c r="BS907"/>
      <c r="BT907"/>
    </row>
    <row r="908" spans="39:72" x14ac:dyDescent="0.2">
      <c r="AM908"/>
      <c r="AO908" s="4"/>
      <c r="AQ908"/>
      <c r="AS908" s="4"/>
      <c r="AU908"/>
      <c r="AZ908"/>
      <c r="BD908"/>
      <c r="BF908" s="4"/>
      <c r="BH908"/>
      <c r="BJ908" s="4"/>
      <c r="BL908"/>
      <c r="BN908" s="4"/>
      <c r="BP908"/>
      <c r="BR908" s="4"/>
      <c r="BS908"/>
      <c r="BT908"/>
    </row>
    <row r="909" spans="39:72" x14ac:dyDescent="0.2">
      <c r="AM909"/>
      <c r="AO909" s="4"/>
      <c r="AQ909"/>
      <c r="AS909" s="4"/>
      <c r="AU909"/>
      <c r="AZ909"/>
      <c r="BD909"/>
      <c r="BF909" s="4"/>
      <c r="BH909"/>
      <c r="BJ909" s="4"/>
      <c r="BL909"/>
      <c r="BN909" s="4"/>
      <c r="BP909"/>
      <c r="BR909" s="4"/>
      <c r="BS909"/>
      <c r="BT909"/>
    </row>
    <row r="910" spans="39:72" x14ac:dyDescent="0.2">
      <c r="AM910"/>
      <c r="AO910" s="4"/>
      <c r="AQ910"/>
      <c r="AS910" s="4"/>
      <c r="AU910"/>
      <c r="AZ910"/>
      <c r="BD910"/>
      <c r="BF910" s="4"/>
      <c r="BH910"/>
      <c r="BJ910" s="4"/>
      <c r="BL910"/>
      <c r="BN910" s="4"/>
      <c r="BP910"/>
      <c r="BR910" s="4"/>
      <c r="BS910"/>
      <c r="BT910"/>
    </row>
    <row r="911" spans="39:72" x14ac:dyDescent="0.2">
      <c r="AM911"/>
      <c r="AO911" s="4"/>
      <c r="AQ911"/>
      <c r="AS911" s="4"/>
      <c r="AU911"/>
      <c r="AZ911"/>
      <c r="BD911"/>
      <c r="BF911" s="4"/>
      <c r="BH911"/>
      <c r="BJ911" s="4"/>
      <c r="BL911"/>
      <c r="BN911" s="4"/>
      <c r="BP911"/>
      <c r="BR911" s="4"/>
      <c r="BS911"/>
      <c r="BT911"/>
    </row>
    <row r="912" spans="39:72" x14ac:dyDescent="0.2">
      <c r="AM912"/>
      <c r="AO912" s="4"/>
      <c r="AQ912"/>
      <c r="AS912" s="4"/>
      <c r="AU912"/>
      <c r="AZ912"/>
      <c r="BD912"/>
      <c r="BF912" s="4"/>
      <c r="BH912"/>
      <c r="BJ912" s="4"/>
      <c r="BL912"/>
      <c r="BN912" s="4"/>
      <c r="BP912"/>
      <c r="BR912" s="4"/>
      <c r="BS912"/>
      <c r="BT912"/>
    </row>
    <row r="913" spans="39:72" x14ac:dyDescent="0.2">
      <c r="AM913"/>
      <c r="AO913" s="4"/>
      <c r="AQ913"/>
      <c r="AS913" s="4"/>
      <c r="AU913"/>
      <c r="AZ913"/>
      <c r="BD913"/>
      <c r="BF913" s="4"/>
      <c r="BH913"/>
      <c r="BJ913" s="4"/>
      <c r="BL913"/>
      <c r="BN913" s="4"/>
      <c r="BP913"/>
      <c r="BR913" s="4"/>
      <c r="BS913"/>
      <c r="BT913"/>
    </row>
    <row r="914" spans="39:72" x14ac:dyDescent="0.2">
      <c r="AM914"/>
      <c r="AO914" s="4"/>
      <c r="AQ914"/>
      <c r="AS914" s="4"/>
      <c r="AU914"/>
      <c r="AZ914"/>
      <c r="BD914"/>
      <c r="BF914" s="4"/>
      <c r="BH914"/>
      <c r="BJ914" s="4"/>
      <c r="BL914"/>
      <c r="BN914" s="4"/>
      <c r="BP914"/>
      <c r="BR914" s="4"/>
      <c r="BS914"/>
      <c r="BT914"/>
    </row>
    <row r="915" spans="39:72" x14ac:dyDescent="0.2">
      <c r="AM915"/>
      <c r="AO915" s="4"/>
      <c r="AQ915"/>
      <c r="AS915" s="4"/>
      <c r="AU915"/>
      <c r="AZ915"/>
      <c r="BD915"/>
      <c r="BF915" s="4"/>
      <c r="BH915"/>
      <c r="BJ915" s="4"/>
      <c r="BL915"/>
      <c r="BN915" s="4"/>
      <c r="BP915"/>
      <c r="BR915" s="4"/>
      <c r="BS915"/>
      <c r="BT915"/>
    </row>
    <row r="916" spans="39:72" x14ac:dyDescent="0.2">
      <c r="AM916"/>
      <c r="AO916" s="4"/>
      <c r="AQ916"/>
      <c r="AS916" s="4"/>
      <c r="AU916"/>
      <c r="AZ916"/>
      <c r="BD916"/>
      <c r="BF916" s="4"/>
      <c r="BH916"/>
      <c r="BJ916" s="4"/>
      <c r="BL916"/>
      <c r="BN916" s="4"/>
      <c r="BP916"/>
      <c r="BR916" s="4"/>
      <c r="BS916"/>
      <c r="BT916"/>
    </row>
    <row r="917" spans="39:72" x14ac:dyDescent="0.2">
      <c r="AM917"/>
      <c r="AO917" s="4"/>
      <c r="AQ917"/>
      <c r="AS917" s="4"/>
      <c r="AU917"/>
      <c r="AZ917"/>
      <c r="BD917"/>
      <c r="BF917" s="4"/>
      <c r="BH917"/>
      <c r="BJ917" s="4"/>
      <c r="BL917"/>
      <c r="BN917" s="4"/>
      <c r="BP917"/>
      <c r="BR917" s="4"/>
      <c r="BS917"/>
      <c r="BT917"/>
    </row>
    <row r="918" spans="39:72" x14ac:dyDescent="0.2">
      <c r="AM918"/>
      <c r="AO918" s="4"/>
      <c r="AQ918"/>
      <c r="AS918" s="4"/>
      <c r="AU918"/>
      <c r="AZ918"/>
      <c r="BD918"/>
      <c r="BF918" s="4"/>
      <c r="BH918"/>
      <c r="BJ918" s="4"/>
      <c r="BL918"/>
      <c r="BN918" s="4"/>
      <c r="BP918"/>
      <c r="BR918" s="4"/>
      <c r="BS918"/>
      <c r="BT918"/>
    </row>
    <row r="919" spans="39:72" x14ac:dyDescent="0.2">
      <c r="AM919"/>
      <c r="AO919" s="4"/>
      <c r="AQ919"/>
      <c r="AS919" s="4"/>
      <c r="AU919"/>
      <c r="AZ919"/>
      <c r="BD919"/>
      <c r="BF919" s="4"/>
      <c r="BH919"/>
      <c r="BJ919" s="4"/>
      <c r="BL919"/>
      <c r="BN919" s="4"/>
      <c r="BP919"/>
      <c r="BR919" s="4"/>
      <c r="BS919"/>
      <c r="BT919"/>
    </row>
    <row r="920" spans="39:72" x14ac:dyDescent="0.2">
      <c r="AM920"/>
      <c r="AO920" s="4"/>
      <c r="AQ920"/>
      <c r="AS920" s="4"/>
      <c r="AU920"/>
      <c r="AZ920"/>
      <c r="BD920"/>
      <c r="BF920" s="4"/>
      <c r="BH920"/>
      <c r="BJ920" s="4"/>
      <c r="BL920"/>
      <c r="BN920" s="4"/>
      <c r="BP920"/>
      <c r="BR920" s="4"/>
      <c r="BS920"/>
      <c r="BT920"/>
    </row>
    <row r="921" spans="39:72" x14ac:dyDescent="0.2">
      <c r="AM921"/>
      <c r="AO921" s="4"/>
      <c r="AQ921"/>
      <c r="AS921" s="4"/>
      <c r="AU921"/>
      <c r="AZ921"/>
      <c r="BD921"/>
      <c r="BF921" s="4"/>
      <c r="BH921"/>
      <c r="BJ921" s="4"/>
      <c r="BL921"/>
      <c r="BN921" s="4"/>
      <c r="BP921"/>
      <c r="BR921" s="4"/>
      <c r="BS921"/>
      <c r="BT921"/>
    </row>
    <row r="922" spans="39:72" x14ac:dyDescent="0.2">
      <c r="AM922"/>
      <c r="AO922" s="4"/>
      <c r="AQ922"/>
      <c r="AS922" s="4"/>
      <c r="AU922"/>
      <c r="AZ922"/>
      <c r="BD922"/>
      <c r="BF922" s="4"/>
      <c r="BH922"/>
      <c r="BJ922" s="4"/>
      <c r="BL922"/>
      <c r="BN922" s="4"/>
      <c r="BP922"/>
      <c r="BR922" s="4"/>
      <c r="BS922"/>
      <c r="BT922"/>
    </row>
    <row r="923" spans="39:72" x14ac:dyDescent="0.2">
      <c r="AM923"/>
      <c r="AO923" s="4"/>
      <c r="AQ923"/>
      <c r="AS923" s="4"/>
      <c r="AU923"/>
      <c r="AZ923"/>
      <c r="BD923"/>
      <c r="BF923" s="4"/>
      <c r="BH923"/>
      <c r="BJ923" s="4"/>
      <c r="BL923"/>
      <c r="BN923" s="4"/>
      <c r="BP923"/>
      <c r="BR923" s="4"/>
      <c r="BS923"/>
      <c r="BT923"/>
    </row>
    <row r="924" spans="39:72" x14ac:dyDescent="0.2">
      <c r="AM924"/>
      <c r="AO924" s="4"/>
      <c r="AQ924"/>
      <c r="AS924" s="4"/>
      <c r="AU924"/>
      <c r="AZ924"/>
      <c r="BD924"/>
      <c r="BF924" s="4"/>
      <c r="BH924"/>
      <c r="BJ924" s="4"/>
      <c r="BL924"/>
      <c r="BN924" s="4"/>
      <c r="BP924"/>
      <c r="BR924" s="4"/>
      <c r="BS924"/>
      <c r="BT924"/>
    </row>
    <row r="925" spans="39:72" x14ac:dyDescent="0.2">
      <c r="AM925"/>
      <c r="AO925" s="4"/>
      <c r="AQ925"/>
      <c r="AS925" s="4"/>
      <c r="AU925"/>
      <c r="AZ925"/>
      <c r="BD925"/>
      <c r="BF925" s="4"/>
      <c r="BH925"/>
      <c r="BJ925" s="4"/>
      <c r="BL925"/>
      <c r="BN925" s="4"/>
      <c r="BP925"/>
      <c r="BR925" s="4"/>
      <c r="BS925"/>
      <c r="BT925"/>
    </row>
    <row r="926" spans="39:72" x14ac:dyDescent="0.2">
      <c r="AM926"/>
      <c r="AO926" s="4"/>
      <c r="AQ926"/>
      <c r="AS926" s="4"/>
      <c r="AU926"/>
      <c r="AZ926"/>
      <c r="BD926"/>
      <c r="BF926" s="4"/>
      <c r="BH926"/>
      <c r="BJ926" s="4"/>
      <c r="BL926"/>
      <c r="BN926" s="4"/>
      <c r="BP926"/>
      <c r="BR926" s="4"/>
      <c r="BS926"/>
      <c r="BT926"/>
    </row>
    <row r="927" spans="39:72" x14ac:dyDescent="0.2">
      <c r="AM927"/>
      <c r="AO927" s="4"/>
      <c r="AQ927"/>
      <c r="AS927" s="4"/>
      <c r="AU927"/>
      <c r="AZ927"/>
      <c r="BD927"/>
      <c r="BF927" s="4"/>
      <c r="BH927"/>
      <c r="BJ927" s="4"/>
      <c r="BL927"/>
      <c r="BN927" s="4"/>
      <c r="BP927"/>
      <c r="BR927" s="4"/>
      <c r="BS927"/>
      <c r="BT927"/>
    </row>
    <row r="928" spans="39:72" x14ac:dyDescent="0.2">
      <c r="AM928"/>
      <c r="AO928" s="4"/>
      <c r="AQ928"/>
      <c r="AS928" s="4"/>
      <c r="AU928"/>
      <c r="AZ928"/>
      <c r="BD928"/>
      <c r="BF928" s="4"/>
      <c r="BH928"/>
      <c r="BJ928" s="4"/>
      <c r="BL928"/>
      <c r="BN928" s="4"/>
      <c r="BP928"/>
      <c r="BR928" s="4"/>
      <c r="BS928"/>
      <c r="BT928"/>
    </row>
    <row r="929" spans="39:72" x14ac:dyDescent="0.2">
      <c r="AM929"/>
      <c r="AO929" s="4"/>
      <c r="AQ929"/>
      <c r="AS929" s="4"/>
      <c r="AU929"/>
      <c r="AZ929"/>
      <c r="BD929"/>
      <c r="BF929" s="4"/>
      <c r="BH929"/>
      <c r="BJ929" s="4"/>
      <c r="BL929"/>
      <c r="BN929" s="4"/>
      <c r="BP929"/>
      <c r="BR929" s="4"/>
      <c r="BS929"/>
      <c r="BT929"/>
    </row>
    <row r="930" spans="39:72" x14ac:dyDescent="0.2">
      <c r="AM930"/>
      <c r="AO930" s="4"/>
      <c r="AQ930"/>
      <c r="AS930" s="4"/>
      <c r="AU930"/>
      <c r="AZ930"/>
      <c r="BD930"/>
      <c r="BF930" s="4"/>
      <c r="BH930"/>
      <c r="BJ930" s="4"/>
      <c r="BL930"/>
      <c r="BN930" s="4"/>
      <c r="BP930"/>
      <c r="BR930" s="4"/>
      <c r="BS930"/>
      <c r="BT930"/>
    </row>
    <row r="931" spans="39:72" x14ac:dyDescent="0.2">
      <c r="AM931"/>
      <c r="AO931" s="4"/>
      <c r="AQ931"/>
      <c r="AS931" s="4"/>
      <c r="AU931"/>
      <c r="AZ931"/>
      <c r="BD931"/>
      <c r="BF931" s="4"/>
      <c r="BH931"/>
      <c r="BJ931" s="4"/>
      <c r="BL931"/>
      <c r="BN931" s="4"/>
      <c r="BP931"/>
      <c r="BR931" s="4"/>
      <c r="BS931"/>
      <c r="BT931"/>
    </row>
    <row r="932" spans="39:72" x14ac:dyDescent="0.2">
      <c r="AM932"/>
      <c r="AO932" s="4"/>
      <c r="AQ932"/>
      <c r="AS932" s="4"/>
      <c r="AU932"/>
      <c r="AZ932"/>
      <c r="BD932"/>
      <c r="BF932" s="4"/>
      <c r="BH932"/>
      <c r="BJ932" s="4"/>
      <c r="BL932"/>
      <c r="BN932" s="4"/>
      <c r="BP932"/>
      <c r="BR932" s="4"/>
      <c r="BS932"/>
      <c r="BT932"/>
    </row>
    <row r="933" spans="39:72" x14ac:dyDescent="0.2">
      <c r="AM933"/>
      <c r="AO933" s="4"/>
      <c r="AQ933"/>
      <c r="AS933" s="4"/>
      <c r="AU933"/>
      <c r="AZ933"/>
      <c r="BD933"/>
      <c r="BF933" s="4"/>
      <c r="BH933"/>
      <c r="BJ933" s="4"/>
      <c r="BL933"/>
      <c r="BN933" s="4"/>
      <c r="BP933"/>
      <c r="BR933" s="4"/>
      <c r="BS933"/>
      <c r="BT933"/>
    </row>
    <row r="934" spans="39:72" x14ac:dyDescent="0.2">
      <c r="AM934"/>
      <c r="AO934" s="4"/>
      <c r="AQ934"/>
      <c r="AS934" s="4"/>
      <c r="AU934"/>
      <c r="AZ934"/>
      <c r="BD934"/>
      <c r="BF934" s="4"/>
      <c r="BH934"/>
      <c r="BJ934" s="4"/>
      <c r="BL934"/>
      <c r="BN934" s="4"/>
      <c r="BP934"/>
      <c r="BR934" s="4"/>
      <c r="BS934"/>
      <c r="BT934"/>
    </row>
    <row r="935" spans="39:72" x14ac:dyDescent="0.2">
      <c r="AM935"/>
      <c r="AO935" s="4"/>
      <c r="AQ935"/>
      <c r="AS935" s="4"/>
      <c r="AU935"/>
      <c r="AZ935"/>
      <c r="BD935"/>
      <c r="BF935" s="4"/>
      <c r="BH935"/>
      <c r="BJ935" s="4"/>
      <c r="BL935"/>
      <c r="BN935" s="4"/>
      <c r="BP935"/>
      <c r="BR935" s="4"/>
      <c r="BS935"/>
      <c r="BT935"/>
    </row>
    <row r="936" spans="39:72" x14ac:dyDescent="0.2">
      <c r="AM936"/>
      <c r="AO936" s="4"/>
      <c r="AQ936"/>
      <c r="AS936" s="4"/>
      <c r="AU936"/>
      <c r="AZ936"/>
      <c r="BD936"/>
      <c r="BF936" s="4"/>
      <c r="BH936"/>
      <c r="BJ936" s="4"/>
      <c r="BL936"/>
      <c r="BN936" s="4"/>
      <c r="BP936"/>
      <c r="BR936" s="4"/>
      <c r="BS936"/>
      <c r="BT936"/>
    </row>
    <row r="937" spans="39:72" x14ac:dyDescent="0.2">
      <c r="AM937"/>
      <c r="AO937" s="4"/>
      <c r="AQ937"/>
      <c r="AS937" s="4"/>
      <c r="AU937"/>
      <c r="AZ937"/>
      <c r="BD937"/>
      <c r="BF937" s="4"/>
      <c r="BH937"/>
      <c r="BJ937" s="4"/>
      <c r="BL937"/>
      <c r="BN937" s="4"/>
      <c r="BP937"/>
      <c r="BR937" s="4"/>
      <c r="BS937"/>
      <c r="BT937"/>
    </row>
    <row r="938" spans="39:72" x14ac:dyDescent="0.2">
      <c r="AM938"/>
      <c r="AO938" s="4"/>
      <c r="AQ938"/>
      <c r="AS938" s="4"/>
      <c r="AU938"/>
      <c r="AZ938"/>
      <c r="BD938"/>
      <c r="BF938" s="4"/>
      <c r="BH938"/>
      <c r="BJ938" s="4"/>
      <c r="BL938"/>
      <c r="BN938" s="4"/>
      <c r="BP938"/>
      <c r="BR938" s="4"/>
      <c r="BS938"/>
      <c r="BT938"/>
    </row>
    <row r="939" spans="39:72" x14ac:dyDescent="0.2">
      <c r="AM939"/>
      <c r="AO939" s="4"/>
      <c r="AQ939"/>
      <c r="AS939" s="4"/>
      <c r="AU939"/>
      <c r="AZ939"/>
      <c r="BD939"/>
      <c r="BF939" s="4"/>
      <c r="BH939"/>
      <c r="BJ939" s="4"/>
      <c r="BL939"/>
      <c r="BN939" s="4"/>
      <c r="BP939"/>
      <c r="BR939" s="4"/>
      <c r="BS939"/>
      <c r="BT939"/>
    </row>
    <row r="940" spans="39:72" x14ac:dyDescent="0.2">
      <c r="AM940"/>
      <c r="AO940" s="4"/>
      <c r="AQ940"/>
      <c r="AS940" s="4"/>
      <c r="AU940"/>
      <c r="AZ940"/>
      <c r="BD940"/>
      <c r="BF940" s="4"/>
      <c r="BH940"/>
      <c r="BJ940" s="4"/>
      <c r="BL940"/>
      <c r="BN940" s="4"/>
      <c r="BP940"/>
      <c r="BR940" s="4"/>
      <c r="BS940"/>
      <c r="BT940"/>
    </row>
    <row r="941" spans="39:72" x14ac:dyDescent="0.2">
      <c r="AM941"/>
      <c r="AO941" s="4"/>
      <c r="AQ941"/>
      <c r="AS941" s="4"/>
      <c r="AU941"/>
      <c r="AZ941"/>
      <c r="BD941"/>
      <c r="BF941" s="4"/>
      <c r="BH941"/>
      <c r="BJ941" s="4"/>
      <c r="BL941"/>
      <c r="BN941" s="4"/>
      <c r="BP941"/>
      <c r="BR941" s="4"/>
      <c r="BS941"/>
      <c r="BT941"/>
    </row>
    <row r="942" spans="39:72" x14ac:dyDescent="0.2">
      <c r="AM942"/>
      <c r="AO942" s="4"/>
      <c r="AQ942"/>
      <c r="AS942" s="4"/>
      <c r="AU942"/>
      <c r="AZ942"/>
      <c r="BD942"/>
      <c r="BF942" s="4"/>
      <c r="BH942"/>
      <c r="BJ942" s="4"/>
      <c r="BL942"/>
      <c r="BN942" s="4"/>
      <c r="BP942"/>
      <c r="BR942" s="4"/>
      <c r="BS942"/>
      <c r="BT942"/>
    </row>
    <row r="943" spans="39:72" x14ac:dyDescent="0.2">
      <c r="AM943"/>
      <c r="AO943" s="4"/>
      <c r="AQ943"/>
      <c r="AS943" s="4"/>
      <c r="AU943"/>
      <c r="AZ943"/>
      <c r="BD943"/>
      <c r="BF943" s="4"/>
      <c r="BH943"/>
      <c r="BJ943" s="4"/>
      <c r="BL943"/>
      <c r="BN943" s="4"/>
      <c r="BP943"/>
      <c r="BR943" s="4"/>
      <c r="BS943"/>
      <c r="BT943"/>
    </row>
    <row r="944" spans="39:72" x14ac:dyDescent="0.2">
      <c r="AM944"/>
      <c r="AO944" s="4"/>
      <c r="AQ944"/>
      <c r="AS944" s="4"/>
      <c r="AU944"/>
      <c r="AZ944"/>
      <c r="BD944"/>
      <c r="BF944" s="4"/>
      <c r="BH944"/>
      <c r="BJ944" s="4"/>
      <c r="BL944"/>
      <c r="BN944" s="4"/>
      <c r="BP944"/>
      <c r="BR944" s="4"/>
      <c r="BS944"/>
      <c r="BT944"/>
    </row>
    <row r="945" spans="39:72" x14ac:dyDescent="0.2">
      <c r="AM945"/>
      <c r="AO945" s="4"/>
      <c r="AQ945"/>
      <c r="AS945" s="4"/>
      <c r="AU945"/>
      <c r="AZ945"/>
      <c r="BD945"/>
      <c r="BF945" s="4"/>
      <c r="BH945"/>
      <c r="BJ945" s="4"/>
      <c r="BL945"/>
      <c r="BN945" s="4"/>
      <c r="BP945"/>
      <c r="BR945" s="4"/>
      <c r="BS945"/>
      <c r="BT945"/>
    </row>
    <row r="946" spans="39:72" x14ac:dyDescent="0.2">
      <c r="AM946"/>
      <c r="AO946" s="4"/>
      <c r="AQ946"/>
      <c r="AS946" s="4"/>
      <c r="AU946"/>
      <c r="AZ946"/>
      <c r="BD946"/>
      <c r="BF946" s="4"/>
      <c r="BH946"/>
      <c r="BJ946" s="4"/>
      <c r="BL946"/>
      <c r="BN946" s="4"/>
      <c r="BP946"/>
      <c r="BR946" s="4"/>
      <c r="BS946"/>
      <c r="BT946"/>
    </row>
    <row r="947" spans="39:72" x14ac:dyDescent="0.2">
      <c r="AM947"/>
      <c r="AO947" s="4"/>
      <c r="AQ947"/>
      <c r="AS947" s="4"/>
      <c r="AU947"/>
      <c r="AZ947"/>
      <c r="BD947"/>
      <c r="BF947" s="4"/>
      <c r="BH947"/>
      <c r="BJ947" s="4"/>
      <c r="BL947"/>
      <c r="BN947" s="4"/>
      <c r="BP947"/>
      <c r="BR947" s="4"/>
      <c r="BS947"/>
      <c r="BT947"/>
    </row>
    <row r="948" spans="39:72" x14ac:dyDescent="0.2">
      <c r="AM948"/>
      <c r="AO948" s="4"/>
      <c r="AQ948"/>
      <c r="AS948" s="4"/>
      <c r="AU948"/>
      <c r="AZ948"/>
      <c r="BD948"/>
      <c r="BF948" s="4"/>
      <c r="BH948"/>
      <c r="BJ948" s="4"/>
      <c r="BL948"/>
      <c r="BN948" s="4"/>
      <c r="BP948"/>
      <c r="BR948" s="4"/>
      <c r="BS948"/>
      <c r="BT948"/>
    </row>
    <row r="949" spans="39:72" x14ac:dyDescent="0.2">
      <c r="AM949"/>
      <c r="AO949" s="4"/>
      <c r="AQ949"/>
      <c r="AS949" s="4"/>
      <c r="AU949"/>
      <c r="AZ949"/>
      <c r="BD949"/>
      <c r="BF949" s="4"/>
      <c r="BH949"/>
      <c r="BJ949" s="4"/>
      <c r="BL949"/>
      <c r="BN949" s="4"/>
      <c r="BP949"/>
      <c r="BR949" s="4"/>
      <c r="BS949"/>
      <c r="BT949"/>
    </row>
    <row r="950" spans="39:72" x14ac:dyDescent="0.2">
      <c r="AM950"/>
      <c r="AO950" s="4"/>
      <c r="AQ950"/>
      <c r="AS950" s="4"/>
      <c r="AU950"/>
      <c r="AZ950"/>
      <c r="BD950"/>
      <c r="BF950" s="4"/>
      <c r="BH950"/>
      <c r="BJ950" s="4"/>
      <c r="BL950"/>
      <c r="BN950" s="4"/>
      <c r="BP950"/>
      <c r="BR950" s="4"/>
      <c r="BS950"/>
      <c r="BT950"/>
    </row>
    <row r="951" spans="39:72" x14ac:dyDescent="0.2">
      <c r="AM951"/>
      <c r="AO951" s="4"/>
      <c r="AQ951"/>
      <c r="AS951" s="4"/>
      <c r="AU951"/>
      <c r="AZ951"/>
      <c r="BD951"/>
      <c r="BF951" s="4"/>
      <c r="BH951"/>
      <c r="BJ951" s="4"/>
      <c r="BL951"/>
      <c r="BN951" s="4"/>
      <c r="BP951"/>
      <c r="BR951" s="4"/>
      <c r="BS951"/>
      <c r="BT951"/>
    </row>
    <row r="952" spans="39:72" x14ac:dyDescent="0.2">
      <c r="AM952"/>
      <c r="AO952" s="4"/>
      <c r="AQ952"/>
      <c r="AS952" s="4"/>
      <c r="AU952"/>
      <c r="AZ952"/>
      <c r="BD952"/>
      <c r="BF952" s="4"/>
      <c r="BH952"/>
      <c r="BJ952" s="4"/>
      <c r="BL952"/>
      <c r="BN952" s="4"/>
      <c r="BP952"/>
      <c r="BR952" s="4"/>
      <c r="BS952"/>
      <c r="BT952"/>
    </row>
    <row r="953" spans="39:72" x14ac:dyDescent="0.2">
      <c r="AM953"/>
      <c r="AO953" s="4"/>
      <c r="AQ953"/>
      <c r="AS953" s="4"/>
      <c r="AU953"/>
      <c r="AZ953"/>
      <c r="BD953"/>
      <c r="BF953" s="4"/>
      <c r="BH953"/>
      <c r="BJ953" s="4"/>
      <c r="BL953"/>
      <c r="BN953" s="4"/>
      <c r="BP953"/>
      <c r="BR953" s="4"/>
      <c r="BS953"/>
      <c r="BT953"/>
    </row>
    <row r="954" spans="39:72" x14ac:dyDescent="0.2">
      <c r="AM954"/>
      <c r="AO954" s="4"/>
      <c r="AQ954"/>
      <c r="AS954" s="4"/>
      <c r="AU954"/>
      <c r="AZ954"/>
      <c r="BD954"/>
      <c r="BF954" s="4"/>
      <c r="BH954"/>
      <c r="BJ954" s="4"/>
      <c r="BL954"/>
      <c r="BN954" s="4"/>
      <c r="BP954"/>
      <c r="BR954" s="4"/>
      <c r="BS954"/>
      <c r="BT954"/>
    </row>
    <row r="955" spans="39:72" x14ac:dyDescent="0.2">
      <c r="AM955"/>
      <c r="AO955" s="4"/>
      <c r="AQ955"/>
      <c r="AS955" s="4"/>
      <c r="AU955"/>
      <c r="AZ955"/>
      <c r="BD955"/>
      <c r="BF955" s="4"/>
      <c r="BH955"/>
      <c r="BJ955" s="4"/>
      <c r="BL955"/>
      <c r="BN955" s="4"/>
      <c r="BP955"/>
      <c r="BR955" s="4"/>
      <c r="BS955"/>
      <c r="BT955"/>
    </row>
    <row r="956" spans="39:72" x14ac:dyDescent="0.2">
      <c r="AM956"/>
      <c r="AO956" s="4"/>
      <c r="AQ956"/>
      <c r="AS956" s="4"/>
      <c r="AU956"/>
      <c r="AZ956"/>
      <c r="BD956"/>
      <c r="BF956" s="4"/>
      <c r="BH956"/>
      <c r="BJ956" s="4"/>
      <c r="BL956"/>
      <c r="BN956" s="4"/>
      <c r="BP956"/>
      <c r="BR956" s="4"/>
      <c r="BS956"/>
      <c r="BT956"/>
    </row>
    <row r="957" spans="39:72" x14ac:dyDescent="0.2">
      <c r="AM957"/>
      <c r="AO957" s="4"/>
      <c r="AQ957"/>
      <c r="AS957" s="4"/>
      <c r="AU957"/>
      <c r="AZ957"/>
      <c r="BD957"/>
      <c r="BF957" s="4"/>
      <c r="BH957"/>
      <c r="BJ957" s="4"/>
      <c r="BL957"/>
      <c r="BN957" s="4"/>
      <c r="BP957"/>
      <c r="BR957" s="4"/>
      <c r="BS957"/>
      <c r="BT957"/>
    </row>
    <row r="958" spans="39:72" x14ac:dyDescent="0.2">
      <c r="AM958"/>
      <c r="AO958" s="4"/>
      <c r="AQ958"/>
      <c r="AS958" s="4"/>
      <c r="AU958"/>
      <c r="AZ958"/>
      <c r="BD958"/>
      <c r="BF958" s="4"/>
      <c r="BH958"/>
      <c r="BJ958" s="4"/>
      <c r="BL958"/>
      <c r="BN958" s="4"/>
      <c r="BP958"/>
      <c r="BR958" s="4"/>
      <c r="BS958"/>
      <c r="BT958"/>
    </row>
    <row r="959" spans="39:72" x14ac:dyDescent="0.2">
      <c r="AM959"/>
      <c r="AO959" s="4"/>
      <c r="AQ959"/>
      <c r="AS959" s="4"/>
      <c r="AU959"/>
      <c r="AZ959"/>
      <c r="BD959"/>
      <c r="BF959" s="4"/>
      <c r="BH959"/>
      <c r="BJ959" s="4"/>
      <c r="BL959"/>
      <c r="BN959" s="4"/>
      <c r="BP959"/>
      <c r="BR959" s="4"/>
      <c r="BS959"/>
      <c r="BT959"/>
    </row>
    <row r="960" spans="39:72" x14ac:dyDescent="0.2">
      <c r="AM960"/>
      <c r="AO960" s="4"/>
      <c r="AQ960"/>
      <c r="AS960" s="4"/>
      <c r="AU960"/>
      <c r="AZ960"/>
      <c r="BD960"/>
      <c r="BF960" s="4"/>
      <c r="BH960"/>
      <c r="BJ960" s="4"/>
      <c r="BL960"/>
      <c r="BN960" s="4"/>
      <c r="BP960"/>
      <c r="BR960" s="4"/>
      <c r="BS960"/>
      <c r="BT960"/>
    </row>
    <row r="961" spans="39:72" x14ac:dyDescent="0.2">
      <c r="AM961"/>
      <c r="AO961" s="4"/>
      <c r="AQ961"/>
      <c r="AS961" s="4"/>
      <c r="AU961"/>
      <c r="AZ961"/>
      <c r="BD961"/>
      <c r="BF961" s="4"/>
      <c r="BH961"/>
      <c r="BJ961" s="4"/>
      <c r="BL961"/>
      <c r="BN961" s="4"/>
      <c r="BP961"/>
      <c r="BR961" s="4"/>
      <c r="BS961"/>
      <c r="BT961"/>
    </row>
    <row r="962" spans="39:72" x14ac:dyDescent="0.2">
      <c r="AM962"/>
      <c r="AO962" s="4"/>
      <c r="AQ962"/>
      <c r="AS962" s="4"/>
      <c r="AU962"/>
      <c r="AZ962"/>
      <c r="BD962"/>
      <c r="BF962" s="4"/>
      <c r="BH962"/>
      <c r="BJ962" s="4"/>
      <c r="BL962"/>
      <c r="BN962" s="4"/>
      <c r="BP962"/>
      <c r="BR962" s="4"/>
      <c r="BS962"/>
      <c r="BT962"/>
    </row>
    <row r="963" spans="39:72" x14ac:dyDescent="0.2">
      <c r="AM963"/>
      <c r="AO963" s="4"/>
      <c r="AQ963"/>
      <c r="AS963" s="4"/>
      <c r="AU963"/>
      <c r="AZ963"/>
      <c r="BD963"/>
      <c r="BF963" s="4"/>
      <c r="BH963"/>
      <c r="BJ963" s="4"/>
      <c r="BL963"/>
      <c r="BN963" s="4"/>
      <c r="BP963"/>
      <c r="BR963" s="4"/>
      <c r="BS963"/>
      <c r="BT963"/>
    </row>
    <row r="964" spans="39:72" x14ac:dyDescent="0.2">
      <c r="AM964"/>
      <c r="AO964" s="4"/>
      <c r="AQ964"/>
      <c r="AS964" s="4"/>
      <c r="AU964"/>
      <c r="AZ964"/>
      <c r="BD964"/>
      <c r="BF964" s="4"/>
      <c r="BH964"/>
      <c r="BJ964" s="4"/>
      <c r="BL964"/>
      <c r="BN964" s="4"/>
      <c r="BP964"/>
      <c r="BR964" s="4"/>
      <c r="BS964"/>
      <c r="BT964"/>
    </row>
    <row r="965" spans="39:72" x14ac:dyDescent="0.2">
      <c r="AM965"/>
      <c r="AO965" s="4"/>
      <c r="AQ965"/>
      <c r="AS965" s="4"/>
      <c r="AU965"/>
      <c r="AZ965"/>
      <c r="BD965"/>
      <c r="BF965" s="4"/>
      <c r="BH965"/>
      <c r="BJ965" s="4"/>
      <c r="BL965"/>
      <c r="BN965" s="4"/>
      <c r="BP965"/>
      <c r="BR965" s="4"/>
      <c r="BS965"/>
      <c r="BT965"/>
    </row>
    <row r="966" spans="39:72" x14ac:dyDescent="0.2">
      <c r="AM966"/>
      <c r="AO966" s="4"/>
      <c r="AQ966"/>
      <c r="AS966" s="4"/>
      <c r="AU966"/>
      <c r="AZ966"/>
      <c r="BD966"/>
      <c r="BF966" s="4"/>
      <c r="BH966"/>
      <c r="BJ966" s="4"/>
      <c r="BL966"/>
      <c r="BN966" s="4"/>
      <c r="BP966"/>
      <c r="BR966" s="4"/>
      <c r="BS966"/>
      <c r="BT966"/>
    </row>
    <row r="967" spans="39:72" x14ac:dyDescent="0.2">
      <c r="AM967"/>
      <c r="AO967" s="4"/>
      <c r="AQ967"/>
      <c r="AS967" s="4"/>
      <c r="AU967"/>
      <c r="AZ967"/>
      <c r="BD967"/>
      <c r="BF967" s="4"/>
      <c r="BH967"/>
      <c r="BJ967" s="4"/>
      <c r="BL967"/>
      <c r="BN967" s="4"/>
      <c r="BP967"/>
      <c r="BR967" s="4"/>
      <c r="BS967"/>
      <c r="BT967"/>
    </row>
    <row r="968" spans="39:72" x14ac:dyDescent="0.2">
      <c r="AM968"/>
      <c r="AO968" s="4"/>
      <c r="AQ968"/>
      <c r="AS968" s="4"/>
      <c r="AU968"/>
      <c r="AZ968"/>
      <c r="BD968"/>
      <c r="BF968" s="4"/>
      <c r="BH968"/>
      <c r="BJ968" s="4"/>
      <c r="BL968"/>
      <c r="BN968" s="4"/>
      <c r="BP968"/>
      <c r="BR968" s="4"/>
      <c r="BS968"/>
      <c r="BT968"/>
    </row>
    <row r="969" spans="39:72" x14ac:dyDescent="0.2">
      <c r="AM969"/>
      <c r="AO969" s="4"/>
      <c r="AQ969"/>
      <c r="AS969" s="4"/>
      <c r="AU969"/>
      <c r="AZ969"/>
      <c r="BD969"/>
      <c r="BF969" s="4"/>
      <c r="BH969"/>
      <c r="BJ969" s="4"/>
      <c r="BL969"/>
      <c r="BN969" s="4"/>
      <c r="BP969"/>
      <c r="BR969" s="4"/>
      <c r="BS969"/>
      <c r="BT969"/>
    </row>
    <row r="970" spans="39:72" x14ac:dyDescent="0.2">
      <c r="AM970"/>
      <c r="AO970" s="4"/>
      <c r="AQ970"/>
      <c r="AS970" s="4"/>
      <c r="AU970"/>
      <c r="AZ970"/>
      <c r="BD970"/>
      <c r="BF970" s="4"/>
      <c r="BH970"/>
      <c r="BJ970" s="4"/>
      <c r="BL970"/>
      <c r="BN970" s="4"/>
      <c r="BP970"/>
      <c r="BR970" s="4"/>
      <c r="BS970"/>
      <c r="BT970"/>
    </row>
    <row r="971" spans="39:72" x14ac:dyDescent="0.2">
      <c r="AM971"/>
      <c r="AO971" s="4"/>
      <c r="AQ971"/>
      <c r="AS971" s="4"/>
      <c r="AU971"/>
      <c r="AZ971"/>
      <c r="BD971"/>
      <c r="BF971" s="4"/>
      <c r="BH971"/>
      <c r="BJ971" s="4"/>
      <c r="BL971"/>
      <c r="BN971" s="4"/>
      <c r="BP971"/>
      <c r="BR971" s="4"/>
      <c r="BS971"/>
      <c r="BT971"/>
    </row>
    <row r="972" spans="39:72" x14ac:dyDescent="0.2">
      <c r="AM972"/>
      <c r="AO972" s="4"/>
      <c r="AQ972"/>
      <c r="AS972" s="4"/>
      <c r="AU972"/>
      <c r="AZ972"/>
      <c r="BD972"/>
      <c r="BF972" s="4"/>
      <c r="BH972"/>
      <c r="BJ972" s="4"/>
      <c r="BL972"/>
      <c r="BN972" s="4"/>
      <c r="BP972"/>
      <c r="BR972" s="4"/>
      <c r="BS972"/>
      <c r="BT972"/>
    </row>
    <row r="973" spans="39:72" x14ac:dyDescent="0.2">
      <c r="AM973"/>
      <c r="AO973" s="4"/>
      <c r="AQ973"/>
      <c r="AS973" s="4"/>
      <c r="AU973"/>
      <c r="AZ973"/>
      <c r="BD973"/>
      <c r="BF973" s="4"/>
      <c r="BH973"/>
      <c r="BJ973" s="4"/>
      <c r="BL973"/>
      <c r="BN973" s="4"/>
      <c r="BP973"/>
      <c r="BR973" s="4"/>
      <c r="BS973"/>
      <c r="BT973"/>
    </row>
    <row r="974" spans="39:72" x14ac:dyDescent="0.2">
      <c r="AM974"/>
      <c r="AO974" s="4"/>
      <c r="AQ974"/>
      <c r="AS974" s="4"/>
      <c r="AU974"/>
      <c r="AZ974"/>
      <c r="BD974"/>
      <c r="BF974" s="4"/>
      <c r="BH974"/>
      <c r="BJ974" s="4"/>
      <c r="BL974"/>
      <c r="BN974" s="4"/>
      <c r="BP974"/>
      <c r="BR974" s="4"/>
      <c r="BS974"/>
      <c r="BT974"/>
    </row>
    <row r="975" spans="39:72" x14ac:dyDescent="0.2">
      <c r="AM975"/>
      <c r="AO975" s="4"/>
      <c r="AQ975"/>
      <c r="AS975" s="4"/>
      <c r="AU975"/>
      <c r="AZ975"/>
      <c r="BD975"/>
      <c r="BF975" s="4"/>
      <c r="BH975"/>
      <c r="BJ975" s="4"/>
      <c r="BL975"/>
      <c r="BN975" s="4"/>
      <c r="BP975"/>
      <c r="BR975" s="4"/>
      <c r="BS975"/>
      <c r="BT975"/>
    </row>
    <row r="976" spans="39:72" x14ac:dyDescent="0.2">
      <c r="AM976"/>
      <c r="AO976" s="4"/>
      <c r="AQ976"/>
      <c r="AS976" s="4"/>
      <c r="AU976"/>
      <c r="AZ976"/>
      <c r="BD976"/>
      <c r="BF976" s="4"/>
      <c r="BH976"/>
      <c r="BJ976" s="4"/>
      <c r="BL976"/>
      <c r="BN976" s="4"/>
      <c r="BP976"/>
      <c r="BR976" s="4"/>
      <c r="BS976"/>
      <c r="BT976"/>
    </row>
    <row r="977" spans="39:72" x14ac:dyDescent="0.2">
      <c r="AM977"/>
      <c r="AO977" s="4"/>
      <c r="AQ977"/>
      <c r="AS977" s="4"/>
      <c r="AU977"/>
      <c r="AZ977"/>
      <c r="BD977"/>
      <c r="BF977" s="4"/>
      <c r="BH977"/>
      <c r="BJ977" s="4"/>
      <c r="BL977"/>
      <c r="BN977" s="4"/>
      <c r="BP977"/>
      <c r="BR977" s="4"/>
      <c r="BS977"/>
      <c r="BT977"/>
    </row>
    <row r="978" spans="39:72" x14ac:dyDescent="0.2">
      <c r="AM978"/>
      <c r="AO978" s="4"/>
      <c r="AQ978"/>
      <c r="AS978" s="4"/>
      <c r="AU978"/>
      <c r="AZ978"/>
      <c r="BD978"/>
      <c r="BF978" s="4"/>
      <c r="BH978"/>
      <c r="BJ978" s="4"/>
      <c r="BL978"/>
      <c r="BN978" s="4"/>
      <c r="BP978"/>
      <c r="BR978" s="4"/>
      <c r="BS978"/>
      <c r="BT978"/>
    </row>
    <row r="979" spans="39:72" x14ac:dyDescent="0.2">
      <c r="AM979"/>
      <c r="AO979" s="4"/>
      <c r="AQ979"/>
      <c r="AS979" s="4"/>
      <c r="AU979"/>
      <c r="AZ979"/>
      <c r="BD979"/>
      <c r="BF979" s="4"/>
      <c r="BH979"/>
      <c r="BJ979" s="4"/>
      <c r="BL979"/>
      <c r="BN979" s="4"/>
      <c r="BP979"/>
      <c r="BR979" s="4"/>
      <c r="BS979"/>
      <c r="BT979"/>
    </row>
    <row r="980" spans="39:72" x14ac:dyDescent="0.2">
      <c r="AM980"/>
      <c r="AO980" s="4"/>
      <c r="AQ980"/>
      <c r="AS980" s="4"/>
      <c r="AU980"/>
      <c r="AZ980"/>
      <c r="BD980"/>
      <c r="BF980" s="4"/>
      <c r="BH980"/>
      <c r="BJ980" s="4"/>
      <c r="BL980"/>
      <c r="BN980" s="4"/>
      <c r="BP980"/>
      <c r="BR980" s="4"/>
      <c r="BS980"/>
      <c r="BT980"/>
    </row>
    <row r="981" spans="39:72" x14ac:dyDescent="0.2">
      <c r="AM981"/>
      <c r="AO981" s="4"/>
      <c r="AQ981"/>
      <c r="AS981" s="4"/>
      <c r="AU981"/>
      <c r="AZ981"/>
      <c r="BD981"/>
      <c r="BF981" s="4"/>
      <c r="BH981"/>
      <c r="BJ981" s="4"/>
      <c r="BL981"/>
      <c r="BN981" s="4"/>
      <c r="BP981"/>
      <c r="BR981" s="4"/>
      <c r="BS981"/>
      <c r="BT981"/>
    </row>
    <row r="982" spans="39:72" x14ac:dyDescent="0.2">
      <c r="AM982"/>
      <c r="AO982" s="4"/>
      <c r="AQ982"/>
      <c r="AS982" s="4"/>
      <c r="AU982"/>
      <c r="AZ982"/>
      <c r="BD982"/>
      <c r="BF982" s="4"/>
      <c r="BH982"/>
      <c r="BJ982" s="4"/>
      <c r="BL982"/>
      <c r="BN982" s="4"/>
      <c r="BP982"/>
      <c r="BR982" s="4"/>
      <c r="BS982"/>
      <c r="BT982"/>
    </row>
    <row r="983" spans="39:72" x14ac:dyDescent="0.2">
      <c r="AM983"/>
      <c r="AO983" s="4"/>
      <c r="AQ983"/>
      <c r="AS983" s="4"/>
      <c r="AU983"/>
      <c r="AZ983"/>
      <c r="BD983"/>
      <c r="BF983" s="4"/>
      <c r="BH983"/>
      <c r="BJ983" s="4"/>
      <c r="BL983"/>
      <c r="BN983" s="4"/>
      <c r="BP983"/>
      <c r="BR983" s="4"/>
      <c r="BS983"/>
      <c r="BT983"/>
    </row>
    <row r="984" spans="39:72" x14ac:dyDescent="0.2">
      <c r="AM984"/>
      <c r="AO984" s="4"/>
      <c r="AQ984"/>
      <c r="AS984" s="4"/>
      <c r="AU984"/>
      <c r="AZ984"/>
      <c r="BD984"/>
      <c r="BF984" s="4"/>
      <c r="BH984"/>
      <c r="BJ984" s="4"/>
      <c r="BL984"/>
      <c r="BN984" s="4"/>
      <c r="BP984"/>
      <c r="BR984" s="4"/>
      <c r="BS984"/>
      <c r="BT984"/>
    </row>
    <row r="985" spans="39:72" x14ac:dyDescent="0.2">
      <c r="AM985"/>
      <c r="AO985" s="4"/>
      <c r="AQ985"/>
      <c r="AS985" s="4"/>
      <c r="AU985"/>
      <c r="AZ985"/>
      <c r="BD985"/>
      <c r="BF985" s="4"/>
      <c r="BH985"/>
      <c r="BJ985" s="4"/>
      <c r="BL985"/>
      <c r="BN985" s="4"/>
      <c r="BP985"/>
      <c r="BR985" s="4"/>
      <c r="BS985"/>
      <c r="BT985"/>
    </row>
    <row r="986" spans="39:72" x14ac:dyDescent="0.2">
      <c r="AM986"/>
      <c r="AO986" s="4"/>
      <c r="AQ986"/>
      <c r="AS986" s="4"/>
      <c r="AU986"/>
      <c r="AZ986"/>
      <c r="BD986"/>
      <c r="BF986" s="4"/>
      <c r="BH986"/>
      <c r="BJ986" s="4"/>
      <c r="BL986"/>
      <c r="BN986" s="4"/>
      <c r="BP986"/>
      <c r="BR986" s="4"/>
      <c r="BS986"/>
      <c r="BT986"/>
    </row>
    <row r="987" spans="39:72" x14ac:dyDescent="0.2">
      <c r="AM987"/>
      <c r="AO987" s="4"/>
      <c r="AQ987"/>
      <c r="AS987" s="4"/>
      <c r="AU987"/>
      <c r="AZ987"/>
      <c r="BD987"/>
      <c r="BF987" s="4"/>
      <c r="BH987"/>
      <c r="BJ987" s="4"/>
      <c r="BL987"/>
      <c r="BN987" s="4"/>
      <c r="BP987"/>
      <c r="BR987" s="4"/>
      <c r="BS987"/>
      <c r="BT987"/>
    </row>
    <row r="988" spans="39:72" x14ac:dyDescent="0.2">
      <c r="AM988"/>
      <c r="AO988" s="4"/>
      <c r="AQ988"/>
      <c r="AS988" s="4"/>
      <c r="AU988"/>
      <c r="AZ988"/>
      <c r="BD988"/>
      <c r="BF988" s="4"/>
      <c r="BH988"/>
      <c r="BJ988" s="4"/>
      <c r="BL988"/>
      <c r="BN988" s="4"/>
      <c r="BP988"/>
      <c r="BR988" s="4"/>
      <c r="BS988"/>
      <c r="BT988"/>
    </row>
    <row r="989" spans="39:72" x14ac:dyDescent="0.2">
      <c r="AM989"/>
      <c r="AO989" s="4"/>
      <c r="AQ989"/>
      <c r="AS989" s="4"/>
      <c r="AU989"/>
      <c r="AZ989"/>
      <c r="BD989"/>
      <c r="BF989" s="4"/>
      <c r="BH989"/>
      <c r="BJ989" s="4"/>
      <c r="BL989"/>
      <c r="BN989" s="4"/>
      <c r="BP989"/>
      <c r="BR989" s="4"/>
      <c r="BS989"/>
      <c r="BT989"/>
    </row>
    <row r="990" spans="39:72" x14ac:dyDescent="0.2">
      <c r="AM990"/>
      <c r="AO990" s="4"/>
      <c r="AQ990"/>
      <c r="AS990" s="4"/>
      <c r="AU990"/>
      <c r="AZ990"/>
      <c r="BD990"/>
      <c r="BF990" s="4"/>
      <c r="BH990"/>
      <c r="BJ990" s="4"/>
      <c r="BL990"/>
      <c r="BN990" s="4"/>
      <c r="BP990"/>
      <c r="BR990" s="4"/>
      <c r="BS990"/>
      <c r="BT990"/>
    </row>
    <row r="991" spans="39:72" x14ac:dyDescent="0.2">
      <c r="AM991"/>
      <c r="AO991" s="4"/>
      <c r="AQ991"/>
      <c r="AS991" s="4"/>
      <c r="AU991"/>
      <c r="AZ991"/>
      <c r="BD991"/>
      <c r="BF991" s="4"/>
      <c r="BH991"/>
      <c r="BJ991" s="4"/>
      <c r="BL991"/>
      <c r="BN991" s="4"/>
      <c r="BP991"/>
      <c r="BR991" s="4"/>
      <c r="BS991"/>
      <c r="BT991"/>
    </row>
    <row r="992" spans="39:72" x14ac:dyDescent="0.2">
      <c r="AM992"/>
      <c r="AO992" s="4"/>
      <c r="AQ992"/>
      <c r="AS992" s="4"/>
      <c r="AU992"/>
      <c r="AZ992"/>
      <c r="BD992"/>
      <c r="BF992" s="4"/>
      <c r="BH992"/>
      <c r="BJ992" s="4"/>
      <c r="BL992"/>
      <c r="BN992" s="4"/>
      <c r="BP992"/>
      <c r="BR992" s="4"/>
      <c r="BS992"/>
      <c r="BT992"/>
    </row>
    <row r="993" spans="39:72" x14ac:dyDescent="0.2">
      <c r="AM993"/>
      <c r="AO993" s="4"/>
      <c r="AQ993"/>
      <c r="AS993" s="4"/>
      <c r="AU993"/>
      <c r="AZ993"/>
      <c r="BD993"/>
      <c r="BF993" s="4"/>
      <c r="BH993"/>
      <c r="BJ993" s="4"/>
      <c r="BL993"/>
      <c r="BN993" s="4"/>
      <c r="BP993"/>
      <c r="BR993" s="4"/>
      <c r="BS993"/>
      <c r="BT993"/>
    </row>
    <row r="994" spans="39:72" x14ac:dyDescent="0.2">
      <c r="AM994"/>
      <c r="AO994" s="4"/>
      <c r="AQ994"/>
      <c r="AS994" s="4"/>
      <c r="AU994"/>
      <c r="AZ994"/>
      <c r="BD994"/>
      <c r="BF994" s="4"/>
      <c r="BH994"/>
      <c r="BJ994" s="4"/>
      <c r="BL994"/>
      <c r="BN994" s="4"/>
      <c r="BP994"/>
      <c r="BR994" s="4"/>
      <c r="BS994"/>
      <c r="BT994"/>
    </row>
    <row r="995" spans="39:72" x14ac:dyDescent="0.2">
      <c r="AM995"/>
      <c r="AO995" s="4"/>
      <c r="AQ995"/>
      <c r="AS995" s="4"/>
      <c r="AU995"/>
      <c r="AZ995"/>
      <c r="BD995"/>
      <c r="BF995" s="4"/>
      <c r="BH995"/>
      <c r="BJ995" s="4"/>
      <c r="BL995"/>
      <c r="BN995" s="4"/>
      <c r="BP995"/>
      <c r="BR995" s="4"/>
      <c r="BS995"/>
      <c r="BT995"/>
    </row>
    <row r="996" spans="39:72" x14ac:dyDescent="0.2">
      <c r="AM996"/>
      <c r="AO996" s="4"/>
      <c r="AQ996"/>
      <c r="AS996" s="4"/>
      <c r="AU996"/>
      <c r="AZ996"/>
      <c r="BD996"/>
      <c r="BF996" s="4"/>
      <c r="BH996"/>
      <c r="BJ996" s="4"/>
      <c r="BL996"/>
      <c r="BN996" s="4"/>
      <c r="BP996"/>
      <c r="BR996" s="4"/>
      <c r="BS996"/>
      <c r="BT996"/>
    </row>
    <row r="997" spans="39:72" x14ac:dyDescent="0.2">
      <c r="AM997"/>
      <c r="AO997" s="4"/>
      <c r="AQ997"/>
      <c r="AS997" s="4"/>
      <c r="AU997"/>
      <c r="AZ997"/>
      <c r="BD997"/>
      <c r="BF997" s="4"/>
      <c r="BH997"/>
      <c r="BJ997" s="4"/>
      <c r="BL997"/>
      <c r="BN997" s="4"/>
      <c r="BP997"/>
      <c r="BR997" s="4"/>
      <c r="BS997"/>
      <c r="BT997"/>
    </row>
    <row r="998" spans="39:72" x14ac:dyDescent="0.2">
      <c r="AM998"/>
      <c r="AO998" s="4"/>
      <c r="AQ998"/>
      <c r="AS998" s="4"/>
      <c r="AU998"/>
      <c r="AZ998"/>
      <c r="BD998"/>
      <c r="BF998" s="4"/>
      <c r="BH998"/>
      <c r="BJ998" s="4"/>
      <c r="BL998"/>
      <c r="BN998" s="4"/>
      <c r="BP998"/>
      <c r="BR998" s="4"/>
      <c r="BS998"/>
      <c r="BT998"/>
    </row>
    <row r="999" spans="39:72" x14ac:dyDescent="0.2">
      <c r="AM999"/>
      <c r="AO999" s="4"/>
      <c r="AQ999"/>
      <c r="AS999" s="4"/>
      <c r="AU999"/>
      <c r="AZ999"/>
      <c r="BD999"/>
      <c r="BF999" s="4"/>
      <c r="BH999"/>
      <c r="BJ999" s="4"/>
      <c r="BL999"/>
      <c r="BN999" s="4"/>
      <c r="BP999"/>
      <c r="BR999" s="4"/>
      <c r="BS999"/>
      <c r="BT999"/>
    </row>
    <row r="1000" spans="39:72" x14ac:dyDescent="0.2">
      <c r="AM1000"/>
      <c r="AO1000" s="4"/>
      <c r="AQ1000"/>
      <c r="AS1000" s="4"/>
      <c r="AU1000"/>
      <c r="AZ1000"/>
      <c r="BD1000"/>
      <c r="BF1000" s="4"/>
      <c r="BH1000"/>
      <c r="BJ1000" s="4"/>
      <c r="BL1000"/>
      <c r="BN1000" s="4"/>
      <c r="BP1000"/>
      <c r="BR1000" s="4"/>
      <c r="BS1000"/>
      <c r="BT1000"/>
    </row>
    <row r="1001" spans="39:72" x14ac:dyDescent="0.2">
      <c r="AM1001"/>
      <c r="AO1001" s="4"/>
      <c r="AQ1001"/>
      <c r="AS1001" s="4"/>
      <c r="AU1001"/>
      <c r="AZ1001"/>
      <c r="BD1001"/>
      <c r="BF1001" s="4"/>
      <c r="BH1001"/>
      <c r="BJ1001" s="4"/>
      <c r="BL1001"/>
      <c r="BN1001" s="4"/>
      <c r="BP1001"/>
      <c r="BR1001" s="4"/>
      <c r="BS1001"/>
      <c r="BT1001"/>
    </row>
    <row r="1002" spans="39:72" x14ac:dyDescent="0.2">
      <c r="AM1002"/>
      <c r="AO1002" s="4"/>
      <c r="AQ1002"/>
      <c r="AS1002" s="4"/>
      <c r="AU1002"/>
      <c r="AZ1002"/>
      <c r="BD1002"/>
      <c r="BF1002" s="4"/>
      <c r="BH1002"/>
      <c r="BJ1002" s="4"/>
      <c r="BL1002"/>
      <c r="BN1002" s="4"/>
      <c r="BP1002"/>
      <c r="BR1002" s="4"/>
      <c r="BS1002"/>
      <c r="BT1002"/>
    </row>
    <row r="1003" spans="39:72" x14ac:dyDescent="0.2">
      <c r="AM1003"/>
      <c r="AO1003" s="4"/>
      <c r="AQ1003"/>
      <c r="AS1003" s="4"/>
      <c r="AU1003"/>
      <c r="AZ1003"/>
      <c r="BD1003"/>
      <c r="BF1003" s="4"/>
      <c r="BH1003"/>
      <c r="BJ1003" s="4"/>
      <c r="BL1003"/>
      <c r="BN1003" s="4"/>
      <c r="BP1003"/>
      <c r="BR1003" s="4"/>
      <c r="BS1003"/>
      <c r="BT1003"/>
    </row>
    <row r="1004" spans="39:72" x14ac:dyDescent="0.2">
      <c r="AM1004"/>
      <c r="AO1004" s="4"/>
      <c r="AQ1004"/>
      <c r="AS1004" s="4"/>
      <c r="AU1004"/>
      <c r="AZ1004"/>
      <c r="BD1004"/>
      <c r="BF1004" s="4"/>
      <c r="BH1004"/>
      <c r="BJ1004" s="4"/>
      <c r="BL1004"/>
      <c r="BN1004" s="4"/>
      <c r="BP1004"/>
      <c r="BR1004" s="4"/>
      <c r="BS1004"/>
      <c r="BT1004"/>
    </row>
    <row r="1005" spans="39:72" x14ac:dyDescent="0.2">
      <c r="AM1005"/>
      <c r="AO1005" s="4"/>
      <c r="AQ1005"/>
      <c r="AS1005" s="4"/>
      <c r="AU1005"/>
      <c r="AZ1005"/>
      <c r="BD1005"/>
      <c r="BF1005" s="4"/>
      <c r="BH1005"/>
      <c r="BJ1005" s="4"/>
      <c r="BL1005"/>
      <c r="BN1005" s="4"/>
      <c r="BP1005"/>
      <c r="BR1005" s="4"/>
      <c r="BS1005"/>
      <c r="BT1005"/>
    </row>
    <row r="1006" spans="39:72" x14ac:dyDescent="0.2">
      <c r="AM1006"/>
      <c r="AO1006" s="4"/>
      <c r="AQ1006"/>
      <c r="AS1006" s="4"/>
      <c r="AU1006"/>
      <c r="AZ1006"/>
      <c r="BD1006"/>
      <c r="BF1006" s="4"/>
      <c r="BH1006"/>
      <c r="BJ1006" s="4"/>
      <c r="BL1006"/>
      <c r="BN1006" s="4"/>
      <c r="BP1006"/>
      <c r="BR1006" s="4"/>
      <c r="BS1006"/>
      <c r="BT1006"/>
    </row>
    <row r="1007" spans="39:72" x14ac:dyDescent="0.2">
      <c r="AM1007"/>
      <c r="AO1007" s="4"/>
      <c r="AQ1007"/>
      <c r="AS1007" s="4"/>
      <c r="AU1007"/>
      <c r="AZ1007"/>
      <c r="BD1007"/>
      <c r="BF1007" s="4"/>
      <c r="BH1007"/>
      <c r="BJ1007" s="4"/>
      <c r="BL1007"/>
      <c r="BN1007" s="4"/>
      <c r="BP1007"/>
      <c r="BR1007" s="4"/>
      <c r="BS1007"/>
      <c r="BT1007"/>
    </row>
    <row r="1008" spans="39:72" x14ac:dyDescent="0.2">
      <c r="AM1008"/>
      <c r="AO1008" s="4"/>
      <c r="AQ1008"/>
      <c r="AS1008" s="4"/>
      <c r="AU1008"/>
      <c r="AZ1008"/>
      <c r="BD1008"/>
      <c r="BF1008" s="4"/>
      <c r="BH1008"/>
      <c r="BJ1008" s="4"/>
      <c r="BL1008"/>
      <c r="BN1008" s="4"/>
      <c r="BP1008"/>
      <c r="BR1008" s="4"/>
      <c r="BS1008"/>
      <c r="BT1008"/>
    </row>
    <row r="1009" spans="39:72" x14ac:dyDescent="0.2">
      <c r="AM1009"/>
      <c r="AO1009" s="4"/>
      <c r="AQ1009"/>
      <c r="AS1009" s="4"/>
      <c r="AU1009"/>
      <c r="AZ1009"/>
      <c r="BD1009"/>
      <c r="BF1009" s="4"/>
      <c r="BH1009"/>
      <c r="BJ1009" s="4"/>
      <c r="BL1009"/>
      <c r="BN1009" s="4"/>
      <c r="BP1009"/>
      <c r="BR1009" s="4"/>
      <c r="BS1009"/>
      <c r="BT1009"/>
    </row>
    <row r="1010" spans="39:72" x14ac:dyDescent="0.2">
      <c r="AM1010"/>
      <c r="AO1010" s="4"/>
      <c r="AQ1010"/>
      <c r="AS1010" s="4"/>
      <c r="AU1010"/>
      <c r="AZ1010"/>
      <c r="BD1010"/>
      <c r="BF1010" s="4"/>
      <c r="BH1010"/>
      <c r="BJ1010" s="4"/>
      <c r="BL1010"/>
      <c r="BN1010" s="4"/>
      <c r="BP1010"/>
      <c r="BR1010" s="4"/>
      <c r="BS1010"/>
      <c r="BT1010"/>
    </row>
    <row r="1011" spans="39:72" x14ac:dyDescent="0.2">
      <c r="AM1011"/>
      <c r="AO1011" s="4"/>
      <c r="AQ1011"/>
      <c r="AS1011" s="4"/>
      <c r="AU1011"/>
      <c r="AZ1011"/>
      <c r="BD1011"/>
      <c r="BF1011" s="4"/>
      <c r="BH1011"/>
      <c r="BJ1011" s="4"/>
      <c r="BL1011"/>
      <c r="BN1011" s="4"/>
      <c r="BP1011"/>
      <c r="BR1011" s="4"/>
      <c r="BS1011"/>
      <c r="BT1011"/>
    </row>
    <row r="1012" spans="39:72" x14ac:dyDescent="0.2">
      <c r="AM1012"/>
      <c r="AO1012" s="4"/>
      <c r="AQ1012"/>
      <c r="AS1012" s="4"/>
      <c r="AU1012"/>
      <c r="AZ1012"/>
      <c r="BD1012"/>
      <c r="BF1012" s="4"/>
      <c r="BH1012"/>
      <c r="BJ1012" s="4"/>
      <c r="BL1012"/>
      <c r="BN1012" s="4"/>
      <c r="BP1012"/>
      <c r="BR1012" s="4"/>
      <c r="BS1012"/>
      <c r="BT1012"/>
    </row>
    <row r="1013" spans="39:72" x14ac:dyDescent="0.2">
      <c r="AM1013"/>
      <c r="AO1013" s="4"/>
      <c r="AQ1013"/>
      <c r="AS1013" s="4"/>
      <c r="AU1013"/>
      <c r="AZ1013"/>
      <c r="BD1013"/>
      <c r="BF1013" s="4"/>
      <c r="BH1013"/>
      <c r="BJ1013" s="4"/>
      <c r="BL1013"/>
      <c r="BN1013" s="4"/>
      <c r="BP1013"/>
      <c r="BR1013" s="4"/>
      <c r="BS1013"/>
      <c r="BT1013"/>
    </row>
    <row r="1014" spans="39:72" x14ac:dyDescent="0.2">
      <c r="AM1014"/>
      <c r="AO1014" s="4"/>
      <c r="AQ1014"/>
      <c r="AS1014" s="4"/>
      <c r="AU1014"/>
      <c r="AZ1014"/>
      <c r="BD1014"/>
      <c r="BF1014" s="4"/>
      <c r="BH1014"/>
      <c r="BJ1014" s="4"/>
      <c r="BL1014"/>
      <c r="BN1014" s="4"/>
      <c r="BP1014"/>
      <c r="BR1014" s="4"/>
      <c r="BS1014"/>
      <c r="BT1014"/>
    </row>
    <row r="1015" spans="39:72" x14ac:dyDescent="0.2">
      <c r="AM1015"/>
      <c r="AO1015" s="4"/>
      <c r="AQ1015"/>
      <c r="AS1015" s="4"/>
      <c r="AU1015"/>
      <c r="AZ1015"/>
      <c r="BD1015"/>
      <c r="BF1015" s="4"/>
      <c r="BH1015"/>
      <c r="BJ1015" s="4"/>
      <c r="BL1015"/>
      <c r="BN1015" s="4"/>
      <c r="BP1015"/>
      <c r="BR1015" s="4"/>
      <c r="BS1015"/>
      <c r="BT1015"/>
    </row>
    <row r="1016" spans="39:72" x14ac:dyDescent="0.2">
      <c r="AM1016"/>
      <c r="AO1016" s="4"/>
      <c r="AQ1016"/>
      <c r="AS1016" s="4"/>
      <c r="AU1016"/>
      <c r="AZ1016"/>
      <c r="BD1016"/>
      <c r="BF1016" s="4"/>
      <c r="BH1016"/>
      <c r="BJ1016" s="4"/>
      <c r="BL1016"/>
      <c r="BN1016" s="4"/>
      <c r="BP1016"/>
      <c r="BR1016" s="4"/>
      <c r="BS1016"/>
      <c r="BT1016"/>
    </row>
    <row r="1017" spans="39:72" x14ac:dyDescent="0.2">
      <c r="AM1017"/>
      <c r="AO1017" s="4"/>
      <c r="AQ1017"/>
      <c r="AS1017" s="4"/>
      <c r="AU1017"/>
      <c r="AZ1017"/>
      <c r="BD1017"/>
      <c r="BF1017" s="4"/>
      <c r="BH1017"/>
      <c r="BJ1017" s="4"/>
      <c r="BL1017"/>
      <c r="BN1017" s="4"/>
      <c r="BP1017"/>
      <c r="BR1017" s="4"/>
      <c r="BS1017"/>
      <c r="BT1017"/>
    </row>
    <row r="1018" spans="39:72" x14ac:dyDescent="0.2">
      <c r="AM1018"/>
      <c r="AO1018" s="4"/>
      <c r="AQ1018"/>
      <c r="AS1018" s="4"/>
      <c r="AU1018"/>
      <c r="AZ1018"/>
      <c r="BD1018"/>
      <c r="BF1018" s="4"/>
      <c r="BH1018"/>
      <c r="BJ1018" s="4"/>
      <c r="BL1018"/>
      <c r="BN1018" s="4"/>
      <c r="BP1018"/>
      <c r="BR1018" s="4"/>
      <c r="BS1018"/>
      <c r="BT1018"/>
    </row>
    <row r="1019" spans="39:72" x14ac:dyDescent="0.2">
      <c r="AM1019"/>
      <c r="AO1019" s="4"/>
      <c r="AQ1019"/>
      <c r="AS1019" s="4"/>
      <c r="AU1019"/>
      <c r="AZ1019"/>
      <c r="BD1019"/>
      <c r="BF1019" s="4"/>
      <c r="BH1019"/>
      <c r="BJ1019" s="4"/>
      <c r="BL1019"/>
      <c r="BN1019" s="4"/>
      <c r="BP1019"/>
      <c r="BR1019" s="4"/>
      <c r="BS1019"/>
      <c r="BT1019"/>
    </row>
    <row r="1020" spans="39:72" x14ac:dyDescent="0.2">
      <c r="AM1020"/>
      <c r="AO1020" s="4"/>
      <c r="AQ1020"/>
      <c r="AS1020" s="4"/>
      <c r="AU1020"/>
      <c r="AZ1020"/>
      <c r="BD1020"/>
      <c r="BF1020" s="4"/>
      <c r="BH1020"/>
      <c r="BJ1020" s="4"/>
      <c r="BL1020"/>
      <c r="BN1020" s="4"/>
      <c r="BP1020"/>
      <c r="BR1020" s="4"/>
      <c r="BS1020"/>
      <c r="BT1020"/>
    </row>
    <row r="1021" spans="39:72" x14ac:dyDescent="0.2">
      <c r="AM1021"/>
      <c r="AO1021" s="4"/>
      <c r="AQ1021"/>
      <c r="AS1021" s="4"/>
      <c r="AU1021"/>
      <c r="AZ1021"/>
      <c r="BD1021"/>
      <c r="BF1021" s="4"/>
      <c r="BH1021"/>
      <c r="BJ1021" s="4"/>
      <c r="BL1021"/>
      <c r="BN1021" s="4"/>
      <c r="BP1021"/>
      <c r="BR1021" s="4"/>
      <c r="BS1021"/>
      <c r="BT1021"/>
    </row>
    <row r="1022" spans="39:72" x14ac:dyDescent="0.2">
      <c r="AM1022"/>
      <c r="AO1022" s="4"/>
      <c r="AQ1022"/>
      <c r="AS1022" s="4"/>
      <c r="AU1022"/>
      <c r="AZ1022"/>
      <c r="BD1022"/>
      <c r="BF1022" s="4"/>
      <c r="BH1022"/>
      <c r="BJ1022" s="4"/>
      <c r="BL1022"/>
      <c r="BN1022" s="4"/>
      <c r="BP1022"/>
      <c r="BR1022" s="4"/>
      <c r="BS1022"/>
      <c r="BT1022"/>
    </row>
    <row r="1023" spans="39:72" x14ac:dyDescent="0.2">
      <c r="AM1023"/>
      <c r="AO1023" s="4"/>
      <c r="AQ1023"/>
      <c r="AS1023" s="4"/>
      <c r="AU1023"/>
      <c r="AZ1023"/>
      <c r="BD1023"/>
      <c r="BF1023" s="4"/>
      <c r="BH1023"/>
      <c r="BJ1023" s="4"/>
      <c r="BL1023"/>
      <c r="BN1023" s="4"/>
      <c r="BP1023"/>
      <c r="BR1023" s="4"/>
      <c r="BS1023"/>
      <c r="BT1023"/>
    </row>
    <row r="1024" spans="39:72" x14ac:dyDescent="0.2">
      <c r="AM1024"/>
      <c r="AO1024" s="4"/>
      <c r="AQ1024"/>
      <c r="AS1024" s="4"/>
      <c r="AU1024"/>
      <c r="AZ1024"/>
      <c r="BD1024"/>
      <c r="BF1024" s="4"/>
      <c r="BH1024"/>
      <c r="BJ1024" s="4"/>
      <c r="BL1024"/>
      <c r="BN1024" s="4"/>
      <c r="BP1024"/>
      <c r="BR1024" s="4"/>
      <c r="BS1024"/>
      <c r="BT1024"/>
    </row>
    <row r="1025" spans="39:72" x14ac:dyDescent="0.2">
      <c r="AM1025"/>
      <c r="AO1025" s="4"/>
      <c r="AQ1025"/>
      <c r="AS1025" s="4"/>
      <c r="AU1025"/>
      <c r="AZ1025"/>
      <c r="BD1025"/>
      <c r="BF1025" s="4"/>
      <c r="BH1025"/>
      <c r="BJ1025" s="4"/>
      <c r="BL1025"/>
      <c r="BN1025" s="4"/>
      <c r="BP1025"/>
      <c r="BR1025" s="4"/>
      <c r="BS1025"/>
      <c r="BT1025"/>
    </row>
    <row r="1026" spans="39:72" x14ac:dyDescent="0.2">
      <c r="AM1026"/>
      <c r="AO1026" s="4"/>
      <c r="AQ1026"/>
      <c r="AS1026" s="4"/>
      <c r="AU1026"/>
      <c r="AZ1026"/>
      <c r="BD1026"/>
      <c r="BF1026" s="4"/>
      <c r="BH1026"/>
      <c r="BJ1026" s="4"/>
      <c r="BL1026"/>
      <c r="BN1026" s="4"/>
      <c r="BP1026"/>
      <c r="BR1026" s="4"/>
      <c r="BS1026"/>
      <c r="BT1026"/>
    </row>
    <row r="1027" spans="39:72" x14ac:dyDescent="0.2">
      <c r="AM1027"/>
      <c r="AO1027" s="4"/>
      <c r="AQ1027"/>
      <c r="AS1027" s="4"/>
      <c r="AU1027"/>
      <c r="AZ1027"/>
      <c r="BD1027"/>
      <c r="BF1027" s="4"/>
      <c r="BH1027"/>
      <c r="BJ1027" s="4"/>
      <c r="BL1027"/>
      <c r="BN1027" s="4"/>
      <c r="BP1027"/>
      <c r="BR1027" s="4"/>
      <c r="BS1027"/>
      <c r="BT1027"/>
    </row>
    <row r="1028" spans="39:72" x14ac:dyDescent="0.2">
      <c r="AM1028"/>
      <c r="AO1028" s="4"/>
      <c r="AQ1028"/>
      <c r="AS1028" s="4"/>
      <c r="AU1028"/>
      <c r="AZ1028"/>
      <c r="BD1028"/>
      <c r="BF1028" s="4"/>
      <c r="BH1028"/>
      <c r="BJ1028" s="4"/>
      <c r="BL1028"/>
      <c r="BN1028" s="4"/>
      <c r="BP1028"/>
      <c r="BR1028" s="4"/>
      <c r="BS1028"/>
      <c r="BT1028"/>
    </row>
    <row r="1029" spans="39:72" x14ac:dyDescent="0.2">
      <c r="AM1029"/>
      <c r="AO1029" s="4"/>
      <c r="AQ1029"/>
      <c r="AS1029" s="4"/>
      <c r="AU1029"/>
      <c r="AZ1029"/>
      <c r="BD1029"/>
      <c r="BF1029" s="4"/>
      <c r="BH1029"/>
      <c r="BJ1029" s="4"/>
      <c r="BL1029"/>
      <c r="BN1029" s="4"/>
      <c r="BP1029"/>
      <c r="BR1029" s="4"/>
      <c r="BS1029"/>
      <c r="BT1029"/>
    </row>
    <row r="1030" spans="39:72" x14ac:dyDescent="0.2">
      <c r="AM1030"/>
      <c r="AO1030" s="4"/>
      <c r="AQ1030"/>
      <c r="AS1030" s="4"/>
      <c r="AU1030"/>
      <c r="AZ1030"/>
      <c r="BD1030"/>
      <c r="BF1030" s="4"/>
      <c r="BH1030"/>
      <c r="BJ1030" s="4"/>
      <c r="BL1030"/>
      <c r="BN1030" s="4"/>
      <c r="BP1030"/>
      <c r="BR1030" s="4"/>
      <c r="BS1030"/>
      <c r="BT1030"/>
    </row>
    <row r="1031" spans="39:72" x14ac:dyDescent="0.2">
      <c r="AM1031"/>
      <c r="AO1031" s="4"/>
      <c r="AQ1031"/>
      <c r="AS1031" s="4"/>
      <c r="AU1031"/>
      <c r="AZ1031"/>
      <c r="BD1031"/>
      <c r="BF1031" s="4"/>
      <c r="BH1031"/>
      <c r="BJ1031" s="4"/>
      <c r="BL1031"/>
      <c r="BN1031" s="4"/>
      <c r="BP1031"/>
      <c r="BR1031" s="4"/>
      <c r="BS1031"/>
      <c r="BT1031"/>
    </row>
    <row r="1032" spans="39:72" x14ac:dyDescent="0.2">
      <c r="AM1032"/>
      <c r="AO1032" s="4"/>
      <c r="AQ1032"/>
      <c r="AS1032" s="4"/>
      <c r="AU1032"/>
      <c r="AZ1032"/>
      <c r="BD1032"/>
      <c r="BF1032" s="4"/>
      <c r="BH1032"/>
      <c r="BJ1032" s="4"/>
      <c r="BL1032"/>
      <c r="BN1032" s="4"/>
      <c r="BP1032"/>
      <c r="BR1032" s="4"/>
      <c r="BS1032"/>
      <c r="BT1032"/>
    </row>
    <row r="1033" spans="39:72" x14ac:dyDescent="0.2">
      <c r="AM1033"/>
      <c r="AO1033" s="4"/>
      <c r="AQ1033"/>
      <c r="AS1033" s="4"/>
      <c r="AU1033"/>
      <c r="AZ1033"/>
      <c r="BD1033"/>
      <c r="BF1033" s="4"/>
      <c r="BH1033"/>
      <c r="BJ1033" s="4"/>
      <c r="BL1033"/>
      <c r="BN1033" s="4"/>
      <c r="BP1033"/>
      <c r="BR1033" s="4"/>
      <c r="BS1033"/>
      <c r="BT1033"/>
    </row>
    <row r="1034" spans="39:72" x14ac:dyDescent="0.2">
      <c r="AM1034"/>
      <c r="AO1034" s="4"/>
      <c r="AQ1034"/>
      <c r="AS1034" s="4"/>
      <c r="AU1034"/>
      <c r="AZ1034"/>
      <c r="BD1034"/>
      <c r="BF1034" s="4"/>
      <c r="BH1034"/>
      <c r="BJ1034" s="4"/>
      <c r="BL1034"/>
      <c r="BN1034" s="4"/>
      <c r="BP1034"/>
      <c r="BR1034" s="4"/>
      <c r="BS1034"/>
      <c r="BT1034"/>
    </row>
    <row r="1035" spans="39:72" x14ac:dyDescent="0.2">
      <c r="AM1035"/>
      <c r="AO1035" s="4"/>
      <c r="AQ1035"/>
      <c r="AS1035" s="4"/>
      <c r="AU1035"/>
      <c r="AZ1035"/>
      <c r="BD1035"/>
      <c r="BF1035" s="4"/>
      <c r="BH1035"/>
      <c r="BJ1035" s="4"/>
      <c r="BL1035"/>
      <c r="BN1035" s="4"/>
      <c r="BP1035"/>
      <c r="BR1035" s="4"/>
      <c r="BS1035"/>
      <c r="BT1035"/>
    </row>
    <row r="1036" spans="39:72" x14ac:dyDescent="0.2">
      <c r="AM1036"/>
      <c r="AO1036" s="4"/>
      <c r="AQ1036"/>
      <c r="AS1036" s="4"/>
      <c r="AU1036"/>
      <c r="AZ1036"/>
      <c r="BD1036"/>
      <c r="BF1036" s="4"/>
      <c r="BH1036"/>
      <c r="BJ1036" s="4"/>
      <c r="BL1036"/>
      <c r="BN1036" s="4"/>
      <c r="BP1036"/>
      <c r="BR1036" s="4"/>
      <c r="BS1036"/>
      <c r="BT1036"/>
    </row>
    <row r="1037" spans="39:72" x14ac:dyDescent="0.2">
      <c r="AM1037"/>
      <c r="AO1037" s="4"/>
      <c r="AQ1037"/>
      <c r="AS1037" s="4"/>
      <c r="AU1037"/>
      <c r="AZ1037"/>
      <c r="BD1037"/>
      <c r="BF1037" s="4"/>
      <c r="BH1037"/>
      <c r="BJ1037" s="4"/>
      <c r="BL1037"/>
      <c r="BN1037" s="4"/>
      <c r="BP1037"/>
      <c r="BR1037" s="4"/>
      <c r="BS1037"/>
      <c r="BT1037"/>
    </row>
    <row r="1038" spans="39:72" x14ac:dyDescent="0.2">
      <c r="AM1038"/>
      <c r="AO1038" s="4"/>
      <c r="AQ1038"/>
      <c r="AS1038" s="4"/>
      <c r="AU1038"/>
      <c r="AZ1038"/>
      <c r="BD1038"/>
      <c r="BF1038" s="4"/>
      <c r="BH1038"/>
      <c r="BJ1038" s="4"/>
      <c r="BL1038"/>
      <c r="BN1038" s="4"/>
      <c r="BP1038"/>
      <c r="BR1038" s="4"/>
      <c r="BS1038"/>
      <c r="BT1038"/>
    </row>
    <row r="1039" spans="39:72" x14ac:dyDescent="0.2">
      <c r="AM1039"/>
      <c r="AO1039" s="4"/>
      <c r="AQ1039"/>
      <c r="AS1039" s="4"/>
      <c r="AU1039"/>
      <c r="AZ1039"/>
      <c r="BD1039"/>
      <c r="BF1039" s="4"/>
      <c r="BH1039"/>
      <c r="BJ1039" s="4"/>
      <c r="BL1039"/>
      <c r="BN1039" s="4"/>
      <c r="BP1039"/>
      <c r="BR1039" s="4"/>
      <c r="BS1039"/>
      <c r="BT1039"/>
    </row>
    <row r="1040" spans="39:72" x14ac:dyDescent="0.2">
      <c r="AM1040"/>
      <c r="AO1040" s="4"/>
      <c r="AQ1040"/>
      <c r="AS1040" s="4"/>
      <c r="AU1040"/>
      <c r="AZ1040"/>
      <c r="BD1040"/>
      <c r="BF1040" s="4"/>
      <c r="BH1040"/>
      <c r="BJ1040" s="4"/>
      <c r="BL1040"/>
      <c r="BN1040" s="4"/>
      <c r="BP1040"/>
      <c r="BR1040" s="4"/>
      <c r="BS1040"/>
      <c r="BT1040"/>
    </row>
    <row r="1041" spans="39:72" x14ac:dyDescent="0.2">
      <c r="AM1041"/>
      <c r="AO1041" s="4"/>
      <c r="AQ1041"/>
      <c r="AS1041" s="4"/>
      <c r="AU1041"/>
      <c r="AZ1041"/>
      <c r="BD1041"/>
      <c r="BF1041" s="4"/>
      <c r="BH1041"/>
      <c r="BJ1041" s="4"/>
      <c r="BL1041"/>
      <c r="BN1041" s="4"/>
      <c r="BP1041"/>
      <c r="BR1041" s="4"/>
      <c r="BS1041"/>
      <c r="BT1041"/>
    </row>
    <row r="1042" spans="39:72" x14ac:dyDescent="0.2">
      <c r="AM1042"/>
      <c r="AO1042" s="4"/>
      <c r="AQ1042"/>
      <c r="AS1042" s="4"/>
      <c r="AU1042"/>
      <c r="AZ1042"/>
      <c r="BD1042"/>
      <c r="BF1042" s="4"/>
      <c r="BH1042"/>
      <c r="BJ1042" s="4"/>
      <c r="BL1042"/>
      <c r="BN1042" s="4"/>
      <c r="BP1042"/>
      <c r="BR1042" s="4"/>
      <c r="BS1042"/>
      <c r="BT1042"/>
    </row>
    <row r="1043" spans="39:72" x14ac:dyDescent="0.2">
      <c r="AM1043"/>
      <c r="AO1043" s="4"/>
      <c r="AQ1043"/>
      <c r="AS1043" s="4"/>
      <c r="AU1043"/>
      <c r="AZ1043"/>
      <c r="BD1043"/>
      <c r="BF1043" s="4"/>
      <c r="BH1043"/>
      <c r="BJ1043" s="4"/>
      <c r="BL1043"/>
      <c r="BN1043" s="4"/>
      <c r="BP1043"/>
      <c r="BR1043" s="4"/>
      <c r="BS1043"/>
      <c r="BT1043"/>
    </row>
    <row r="1044" spans="39:72" x14ac:dyDescent="0.2">
      <c r="AM1044"/>
      <c r="AO1044" s="4"/>
      <c r="AQ1044"/>
      <c r="AS1044" s="4"/>
      <c r="AU1044"/>
      <c r="AZ1044"/>
      <c r="BD1044"/>
      <c r="BF1044" s="4"/>
      <c r="BH1044"/>
      <c r="BJ1044" s="4"/>
      <c r="BL1044"/>
      <c r="BN1044" s="4"/>
      <c r="BP1044"/>
      <c r="BR1044" s="4"/>
      <c r="BS1044"/>
      <c r="BT1044"/>
    </row>
    <row r="1045" spans="39:72" x14ac:dyDescent="0.2">
      <c r="AM1045"/>
      <c r="AO1045" s="4"/>
      <c r="AQ1045"/>
      <c r="AS1045" s="4"/>
      <c r="AU1045"/>
      <c r="AZ1045"/>
      <c r="BD1045"/>
      <c r="BF1045" s="4"/>
      <c r="BH1045"/>
      <c r="BJ1045" s="4"/>
      <c r="BL1045"/>
      <c r="BN1045" s="4"/>
      <c r="BP1045"/>
      <c r="BR1045" s="4"/>
      <c r="BS1045"/>
      <c r="BT1045"/>
    </row>
    <row r="1046" spans="39:72" x14ac:dyDescent="0.2">
      <c r="AM1046"/>
      <c r="AO1046" s="4"/>
      <c r="AQ1046"/>
      <c r="AS1046" s="4"/>
      <c r="AU1046"/>
      <c r="AZ1046"/>
      <c r="BD1046"/>
      <c r="BF1046" s="4"/>
      <c r="BH1046"/>
      <c r="BJ1046" s="4"/>
      <c r="BL1046"/>
      <c r="BN1046" s="4"/>
      <c r="BP1046"/>
      <c r="BR1046" s="4"/>
      <c r="BS1046"/>
      <c r="BT1046"/>
    </row>
    <row r="1047" spans="39:72" x14ac:dyDescent="0.2">
      <c r="AM1047"/>
      <c r="AO1047" s="4"/>
      <c r="AQ1047"/>
      <c r="AS1047" s="4"/>
      <c r="AU1047"/>
      <c r="AZ1047"/>
      <c r="BD1047"/>
      <c r="BF1047" s="4"/>
      <c r="BH1047"/>
      <c r="BJ1047" s="4"/>
      <c r="BL1047"/>
      <c r="BN1047" s="4"/>
      <c r="BP1047"/>
      <c r="BR1047" s="4"/>
      <c r="BS1047"/>
      <c r="BT1047"/>
    </row>
    <row r="1048" spans="39:72" x14ac:dyDescent="0.2">
      <c r="AM1048"/>
      <c r="AO1048" s="4"/>
      <c r="AQ1048"/>
      <c r="AS1048" s="4"/>
      <c r="AU1048"/>
      <c r="AZ1048"/>
      <c r="BD1048"/>
      <c r="BF1048" s="4"/>
      <c r="BH1048"/>
      <c r="BJ1048" s="4"/>
      <c r="BL1048"/>
      <c r="BN1048" s="4"/>
      <c r="BP1048"/>
      <c r="BR1048" s="4"/>
      <c r="BS1048"/>
      <c r="BT1048"/>
    </row>
    <row r="1049" spans="39:72" x14ac:dyDescent="0.2">
      <c r="AM1049"/>
      <c r="AO1049" s="4"/>
      <c r="AQ1049"/>
      <c r="AS1049" s="4"/>
      <c r="AU1049"/>
      <c r="AZ1049"/>
      <c r="BD1049"/>
      <c r="BF1049" s="4"/>
      <c r="BH1049"/>
      <c r="BJ1049" s="4"/>
      <c r="BL1049"/>
      <c r="BN1049" s="4"/>
      <c r="BP1049"/>
      <c r="BR1049" s="4"/>
      <c r="BS1049"/>
      <c r="BT1049"/>
    </row>
    <row r="1050" spans="39:72" x14ac:dyDescent="0.2">
      <c r="AM1050"/>
      <c r="AO1050" s="4"/>
      <c r="AQ1050"/>
      <c r="AS1050" s="4"/>
      <c r="AU1050"/>
      <c r="AZ1050"/>
      <c r="BD1050"/>
      <c r="BF1050" s="4"/>
      <c r="BH1050"/>
      <c r="BJ1050" s="4"/>
      <c r="BL1050"/>
      <c r="BN1050" s="4"/>
      <c r="BP1050"/>
      <c r="BR1050" s="4"/>
      <c r="BS1050"/>
      <c r="BT1050"/>
    </row>
    <row r="1051" spans="39:72" x14ac:dyDescent="0.2">
      <c r="AM1051"/>
      <c r="AO1051" s="4"/>
      <c r="AQ1051"/>
      <c r="AS1051" s="4"/>
      <c r="AU1051"/>
      <c r="AZ1051"/>
      <c r="BD1051"/>
      <c r="BF1051" s="4"/>
      <c r="BH1051"/>
      <c r="BJ1051" s="4"/>
      <c r="BL1051"/>
      <c r="BN1051" s="4"/>
      <c r="BP1051"/>
      <c r="BR1051" s="4"/>
      <c r="BS1051"/>
      <c r="BT1051"/>
    </row>
    <row r="1052" spans="39:72" x14ac:dyDescent="0.2">
      <c r="AM1052"/>
      <c r="AO1052" s="4"/>
      <c r="AQ1052"/>
      <c r="AS1052" s="4"/>
      <c r="AU1052"/>
      <c r="AZ1052"/>
      <c r="BD1052"/>
      <c r="BF1052" s="4"/>
      <c r="BH1052"/>
      <c r="BJ1052" s="4"/>
      <c r="BL1052"/>
      <c r="BN1052" s="4"/>
      <c r="BP1052"/>
      <c r="BR1052" s="4"/>
      <c r="BS1052"/>
      <c r="BT1052"/>
    </row>
    <row r="1053" spans="39:72" x14ac:dyDescent="0.2">
      <c r="AM1053"/>
      <c r="AO1053" s="4"/>
      <c r="AQ1053"/>
      <c r="AS1053" s="4"/>
      <c r="AU1053"/>
      <c r="AZ1053"/>
      <c r="BD1053"/>
      <c r="BF1053" s="4"/>
      <c r="BH1053"/>
      <c r="BJ1053" s="4"/>
      <c r="BL1053"/>
      <c r="BN1053" s="4"/>
      <c r="BP1053"/>
      <c r="BR1053" s="4"/>
      <c r="BS1053"/>
      <c r="BT1053"/>
    </row>
    <row r="1054" spans="39:72" x14ac:dyDescent="0.2">
      <c r="AM1054"/>
      <c r="AO1054" s="4"/>
      <c r="AQ1054"/>
      <c r="AS1054" s="4"/>
      <c r="AU1054"/>
      <c r="AZ1054"/>
      <c r="BD1054"/>
      <c r="BF1054" s="4"/>
      <c r="BH1054"/>
      <c r="BJ1054" s="4"/>
      <c r="BL1054"/>
      <c r="BN1054" s="4"/>
      <c r="BP1054"/>
      <c r="BR1054" s="4"/>
      <c r="BS1054"/>
      <c r="BT1054"/>
    </row>
    <row r="1055" spans="39:72" x14ac:dyDescent="0.2">
      <c r="AM1055"/>
      <c r="AO1055" s="4"/>
      <c r="AQ1055"/>
      <c r="AS1055" s="4"/>
      <c r="AU1055"/>
      <c r="AZ1055"/>
      <c r="BD1055"/>
      <c r="BF1055" s="4"/>
      <c r="BH1055"/>
      <c r="BJ1055" s="4"/>
      <c r="BL1055"/>
      <c r="BN1055" s="4"/>
      <c r="BP1055"/>
      <c r="BR1055" s="4"/>
      <c r="BS1055"/>
      <c r="BT1055"/>
    </row>
    <row r="1056" spans="39:72" x14ac:dyDescent="0.2">
      <c r="AM1056"/>
      <c r="AO1056" s="4"/>
      <c r="AQ1056"/>
      <c r="AS1056" s="4"/>
      <c r="AU1056"/>
      <c r="AZ1056"/>
      <c r="BD1056"/>
      <c r="BF1056" s="4"/>
      <c r="BH1056"/>
      <c r="BJ1056" s="4"/>
      <c r="BL1056"/>
      <c r="BN1056" s="4"/>
      <c r="BP1056"/>
      <c r="BR1056" s="4"/>
      <c r="BS1056"/>
      <c r="BT1056"/>
    </row>
    <row r="1057" spans="39:72" x14ac:dyDescent="0.2">
      <c r="AM1057"/>
      <c r="AO1057" s="4"/>
      <c r="AQ1057"/>
      <c r="AS1057" s="4"/>
      <c r="AU1057"/>
      <c r="AZ1057"/>
      <c r="BD1057"/>
      <c r="BF1057" s="4"/>
      <c r="BH1057"/>
      <c r="BJ1057" s="4"/>
      <c r="BL1057"/>
      <c r="BN1057" s="4"/>
      <c r="BP1057"/>
      <c r="BR1057" s="4"/>
      <c r="BS1057"/>
      <c r="BT1057"/>
    </row>
    <row r="1058" spans="39:72" x14ac:dyDescent="0.2">
      <c r="AM1058"/>
      <c r="AO1058" s="4"/>
      <c r="AQ1058"/>
      <c r="AS1058" s="4"/>
      <c r="AU1058"/>
      <c r="AZ1058"/>
      <c r="BD1058"/>
      <c r="BF1058" s="4"/>
      <c r="BH1058"/>
      <c r="BJ1058" s="4"/>
      <c r="BL1058"/>
      <c r="BN1058" s="4"/>
      <c r="BP1058"/>
      <c r="BR1058" s="4"/>
      <c r="BS1058"/>
      <c r="BT1058"/>
    </row>
    <row r="1059" spans="39:72" x14ac:dyDescent="0.2">
      <c r="AM1059"/>
      <c r="AO1059" s="4"/>
      <c r="AQ1059"/>
      <c r="AS1059" s="4"/>
      <c r="AU1059"/>
      <c r="AZ1059"/>
      <c r="BD1059"/>
      <c r="BF1059" s="4"/>
      <c r="BH1059"/>
      <c r="BJ1059" s="4"/>
      <c r="BL1059"/>
      <c r="BN1059" s="4"/>
      <c r="BP1059"/>
      <c r="BR1059" s="4"/>
      <c r="BS1059"/>
      <c r="BT1059"/>
    </row>
    <row r="1060" spans="39:72" x14ac:dyDescent="0.2">
      <c r="AM1060"/>
      <c r="AO1060" s="4"/>
      <c r="AQ1060"/>
      <c r="AS1060" s="4"/>
      <c r="AU1060"/>
      <c r="AZ1060"/>
      <c r="BD1060"/>
      <c r="BF1060" s="4"/>
      <c r="BH1060"/>
      <c r="BJ1060" s="4"/>
      <c r="BL1060"/>
      <c r="BN1060" s="4"/>
      <c r="BP1060"/>
      <c r="BR1060" s="4"/>
      <c r="BS1060"/>
      <c r="BT1060"/>
    </row>
    <row r="1061" spans="39:72" x14ac:dyDescent="0.2">
      <c r="AM1061"/>
      <c r="AO1061" s="4"/>
      <c r="AQ1061"/>
      <c r="AS1061" s="4"/>
      <c r="AU1061"/>
      <c r="AZ1061"/>
      <c r="BD1061"/>
      <c r="BF1061" s="4"/>
      <c r="BH1061"/>
      <c r="BJ1061" s="4"/>
      <c r="BL1061"/>
      <c r="BN1061" s="4"/>
      <c r="BP1061"/>
      <c r="BR1061" s="4"/>
      <c r="BS1061"/>
      <c r="BT1061"/>
    </row>
    <row r="1062" spans="39:72" x14ac:dyDescent="0.2">
      <c r="AM1062"/>
      <c r="AO1062" s="4"/>
      <c r="AQ1062"/>
      <c r="AS1062" s="4"/>
      <c r="AU1062"/>
      <c r="AZ1062"/>
      <c r="BD1062"/>
      <c r="BF1062" s="4"/>
      <c r="BH1062"/>
      <c r="BJ1062" s="4"/>
      <c r="BL1062"/>
      <c r="BN1062" s="4"/>
      <c r="BP1062"/>
      <c r="BR1062" s="4"/>
      <c r="BS1062"/>
      <c r="BT1062"/>
    </row>
    <row r="1063" spans="39:72" x14ac:dyDescent="0.2">
      <c r="AM1063"/>
      <c r="AO1063" s="4"/>
      <c r="AQ1063"/>
      <c r="AS1063" s="4"/>
      <c r="AU1063"/>
      <c r="AZ1063"/>
      <c r="BD1063"/>
      <c r="BF1063" s="4"/>
      <c r="BH1063"/>
      <c r="BJ1063" s="4"/>
      <c r="BL1063"/>
      <c r="BN1063" s="4"/>
      <c r="BP1063"/>
      <c r="BR1063" s="4"/>
      <c r="BS1063"/>
      <c r="BT1063"/>
    </row>
    <row r="1064" spans="39:72" x14ac:dyDescent="0.2">
      <c r="AM1064"/>
      <c r="AO1064" s="4"/>
      <c r="AQ1064"/>
      <c r="AS1064" s="4"/>
      <c r="AU1064"/>
      <c r="AZ1064"/>
      <c r="BD1064"/>
      <c r="BF1064" s="4"/>
      <c r="BH1064"/>
      <c r="BJ1064" s="4"/>
      <c r="BL1064"/>
      <c r="BN1064" s="4"/>
      <c r="BP1064"/>
      <c r="BR1064" s="4"/>
      <c r="BS1064"/>
      <c r="BT1064"/>
    </row>
    <row r="1065" spans="39:72" x14ac:dyDescent="0.2">
      <c r="AM1065"/>
      <c r="AO1065" s="4"/>
      <c r="AQ1065"/>
      <c r="AS1065" s="4"/>
      <c r="AU1065"/>
      <c r="AZ1065"/>
      <c r="BD1065"/>
      <c r="BF1065" s="4"/>
      <c r="BH1065"/>
      <c r="BJ1065" s="4"/>
      <c r="BL1065"/>
      <c r="BN1065" s="4"/>
      <c r="BP1065"/>
      <c r="BR1065" s="4"/>
      <c r="BS1065"/>
      <c r="BT1065"/>
    </row>
    <row r="1066" spans="39:72" x14ac:dyDescent="0.2">
      <c r="AM1066"/>
      <c r="AO1066" s="4"/>
      <c r="AQ1066"/>
      <c r="AS1066" s="4"/>
      <c r="AU1066"/>
      <c r="AZ1066"/>
      <c r="BD1066"/>
      <c r="BF1066" s="4"/>
      <c r="BH1066"/>
      <c r="BJ1066" s="4"/>
      <c r="BL1066"/>
      <c r="BN1066" s="4"/>
      <c r="BP1066"/>
      <c r="BR1066" s="4"/>
      <c r="BS1066"/>
      <c r="BT1066"/>
    </row>
    <row r="1067" spans="39:72" x14ac:dyDescent="0.2">
      <c r="AM1067"/>
      <c r="AO1067" s="4"/>
      <c r="AQ1067"/>
      <c r="AS1067" s="4"/>
      <c r="AU1067"/>
      <c r="AZ1067"/>
      <c r="BD1067"/>
      <c r="BF1067" s="4"/>
      <c r="BH1067"/>
      <c r="BJ1067" s="4"/>
      <c r="BL1067"/>
      <c r="BN1067" s="4"/>
      <c r="BP1067"/>
      <c r="BR1067" s="4"/>
      <c r="BS1067"/>
      <c r="BT1067"/>
    </row>
    <row r="1068" spans="39:72" x14ac:dyDescent="0.2">
      <c r="AM1068"/>
      <c r="AO1068" s="4"/>
      <c r="AQ1068"/>
      <c r="AS1068" s="4"/>
      <c r="AU1068"/>
      <c r="AZ1068"/>
      <c r="BD1068"/>
      <c r="BF1068" s="4"/>
      <c r="BH1068"/>
      <c r="BJ1068" s="4"/>
      <c r="BL1068"/>
      <c r="BN1068" s="4"/>
      <c r="BP1068"/>
      <c r="BR1068" s="4"/>
      <c r="BS1068"/>
      <c r="BT1068"/>
    </row>
    <row r="1069" spans="39:72" x14ac:dyDescent="0.2">
      <c r="AM1069"/>
      <c r="AO1069" s="4"/>
      <c r="AQ1069"/>
      <c r="AS1069" s="4"/>
      <c r="AU1069"/>
      <c r="AZ1069"/>
      <c r="BD1069"/>
      <c r="BF1069" s="4"/>
      <c r="BH1069"/>
      <c r="BJ1069" s="4"/>
      <c r="BL1069"/>
      <c r="BN1069" s="4"/>
      <c r="BP1069"/>
      <c r="BR1069" s="4"/>
      <c r="BS1069"/>
      <c r="BT1069"/>
    </row>
    <row r="1070" spans="39:72" x14ac:dyDescent="0.2">
      <c r="AM1070"/>
      <c r="AO1070" s="4"/>
      <c r="AQ1070"/>
      <c r="AS1070" s="4"/>
      <c r="AU1070"/>
      <c r="AZ1070"/>
      <c r="BD1070"/>
      <c r="BF1070" s="4"/>
      <c r="BH1070"/>
      <c r="BJ1070" s="4"/>
      <c r="BL1070"/>
      <c r="BN1070" s="4"/>
      <c r="BP1070"/>
      <c r="BR1070" s="4"/>
      <c r="BS1070"/>
      <c r="BT1070"/>
    </row>
    <row r="1071" spans="39:72" x14ac:dyDescent="0.2">
      <c r="AM1071"/>
      <c r="AO1071" s="4"/>
      <c r="AQ1071"/>
      <c r="AS1071" s="4"/>
      <c r="AU1071"/>
      <c r="AZ1071"/>
      <c r="BD1071"/>
      <c r="BF1071" s="4"/>
      <c r="BH1071"/>
      <c r="BJ1071" s="4"/>
      <c r="BL1071"/>
      <c r="BN1071" s="4"/>
      <c r="BP1071"/>
      <c r="BR1071" s="4"/>
      <c r="BS1071"/>
      <c r="BT1071"/>
    </row>
    <row r="1072" spans="39:72" x14ac:dyDescent="0.2">
      <c r="AM1072"/>
      <c r="AO1072" s="4"/>
      <c r="AQ1072"/>
      <c r="AS1072" s="4"/>
      <c r="AU1072"/>
      <c r="AZ1072"/>
      <c r="BD1072"/>
      <c r="BF1072" s="4"/>
      <c r="BH1072"/>
      <c r="BJ1072" s="4"/>
      <c r="BL1072"/>
      <c r="BN1072" s="4"/>
      <c r="BP1072"/>
      <c r="BR1072" s="4"/>
      <c r="BS1072"/>
      <c r="BT1072"/>
    </row>
    <row r="1073" spans="39:72" x14ac:dyDescent="0.2">
      <c r="AM1073"/>
      <c r="AO1073" s="4"/>
      <c r="AQ1073"/>
      <c r="AS1073" s="4"/>
      <c r="AU1073"/>
      <c r="AZ1073"/>
      <c r="BD1073"/>
      <c r="BF1073" s="4"/>
      <c r="BH1073"/>
      <c r="BJ1073" s="4"/>
      <c r="BL1073"/>
      <c r="BN1073" s="4"/>
      <c r="BP1073"/>
      <c r="BR1073" s="4"/>
      <c r="BS1073"/>
      <c r="BT1073"/>
    </row>
    <row r="1074" spans="39:72" x14ac:dyDescent="0.2">
      <c r="AM1074"/>
      <c r="AO1074" s="4"/>
      <c r="AQ1074"/>
      <c r="AS1074" s="4"/>
      <c r="AU1074"/>
      <c r="AZ1074"/>
      <c r="BD1074"/>
      <c r="BF1074" s="4"/>
      <c r="BH1074"/>
      <c r="BJ1074" s="4"/>
      <c r="BL1074"/>
      <c r="BN1074" s="4"/>
      <c r="BP1074"/>
      <c r="BR1074" s="4"/>
      <c r="BS1074"/>
      <c r="BT1074"/>
    </row>
    <row r="1075" spans="39:72" x14ac:dyDescent="0.2">
      <c r="AM1075"/>
      <c r="AO1075" s="4"/>
      <c r="AQ1075"/>
      <c r="AS1075" s="4"/>
      <c r="AU1075"/>
      <c r="AZ1075"/>
      <c r="BD1075"/>
      <c r="BF1075" s="4"/>
      <c r="BH1075"/>
      <c r="BJ1075" s="4"/>
      <c r="BL1075"/>
      <c r="BN1075" s="4"/>
      <c r="BP1075"/>
      <c r="BR1075" s="4"/>
      <c r="BS1075"/>
      <c r="BT1075"/>
    </row>
    <row r="1076" spans="39:72" x14ac:dyDescent="0.2">
      <c r="AM1076"/>
      <c r="AO1076" s="4"/>
      <c r="AQ1076"/>
      <c r="AS1076" s="4"/>
      <c r="AU1076"/>
      <c r="AZ1076"/>
      <c r="BD1076"/>
      <c r="BF1076" s="4"/>
      <c r="BH1076"/>
      <c r="BJ1076" s="4"/>
      <c r="BL1076"/>
      <c r="BN1076" s="4"/>
      <c r="BP1076"/>
      <c r="BR1076" s="4"/>
      <c r="BS1076"/>
      <c r="BT1076"/>
    </row>
    <row r="1077" spans="39:72" x14ac:dyDescent="0.2">
      <c r="AM1077"/>
      <c r="AO1077" s="4"/>
      <c r="AQ1077"/>
      <c r="AS1077" s="4"/>
      <c r="AU1077"/>
      <c r="AZ1077"/>
      <c r="BD1077"/>
      <c r="BF1077" s="4"/>
      <c r="BH1077"/>
      <c r="BJ1077" s="4"/>
      <c r="BL1077"/>
      <c r="BN1077" s="4"/>
      <c r="BP1077"/>
      <c r="BR1077" s="4"/>
      <c r="BS1077"/>
      <c r="BT1077"/>
    </row>
    <row r="1078" spans="39:72" x14ac:dyDescent="0.2">
      <c r="AM1078"/>
      <c r="AO1078" s="4"/>
      <c r="AQ1078"/>
      <c r="AS1078" s="4"/>
      <c r="AU1078"/>
      <c r="AZ1078"/>
      <c r="BD1078"/>
      <c r="BF1078" s="4"/>
      <c r="BH1078"/>
      <c r="BJ1078" s="4"/>
      <c r="BL1078"/>
      <c r="BN1078" s="4"/>
      <c r="BP1078"/>
      <c r="BR1078" s="4"/>
      <c r="BS1078"/>
      <c r="BT1078"/>
    </row>
    <row r="1079" spans="39:72" x14ac:dyDescent="0.2">
      <c r="AM1079"/>
      <c r="AO1079" s="4"/>
      <c r="AQ1079"/>
      <c r="AS1079" s="4"/>
      <c r="AU1079"/>
      <c r="AZ1079"/>
      <c r="BD1079"/>
      <c r="BF1079" s="4"/>
      <c r="BH1079"/>
      <c r="BJ1079" s="4"/>
      <c r="BL1079"/>
      <c r="BN1079" s="4"/>
      <c r="BP1079"/>
      <c r="BR1079" s="4"/>
      <c r="BS1079"/>
      <c r="BT1079"/>
    </row>
    <row r="1080" spans="39:72" x14ac:dyDescent="0.2">
      <c r="AM1080"/>
      <c r="AO1080" s="4"/>
      <c r="AQ1080"/>
      <c r="AS1080" s="4"/>
      <c r="AU1080"/>
      <c r="AZ1080"/>
      <c r="BD1080"/>
      <c r="BF1080" s="4"/>
      <c r="BH1080"/>
      <c r="BJ1080" s="4"/>
      <c r="BL1080"/>
      <c r="BN1080" s="4"/>
      <c r="BP1080"/>
      <c r="BR1080" s="4"/>
      <c r="BS1080"/>
      <c r="BT1080"/>
    </row>
    <row r="1081" spans="39:72" x14ac:dyDescent="0.2">
      <c r="AM1081"/>
      <c r="AO1081" s="4"/>
      <c r="AQ1081"/>
      <c r="AS1081" s="4"/>
      <c r="AU1081"/>
      <c r="AZ1081"/>
      <c r="BD1081"/>
      <c r="BF1081" s="4"/>
      <c r="BH1081"/>
      <c r="BJ1081" s="4"/>
      <c r="BL1081"/>
      <c r="BN1081" s="4"/>
      <c r="BP1081"/>
      <c r="BR1081" s="4"/>
      <c r="BS1081"/>
      <c r="BT1081"/>
    </row>
    <row r="1082" spans="39:72" x14ac:dyDescent="0.2">
      <c r="AM1082"/>
      <c r="AO1082" s="4"/>
      <c r="AQ1082"/>
      <c r="AS1082" s="4"/>
      <c r="AU1082"/>
      <c r="AZ1082"/>
      <c r="BD1082"/>
      <c r="BF1082" s="4"/>
      <c r="BH1082"/>
      <c r="BJ1082" s="4"/>
      <c r="BL1082"/>
      <c r="BN1082" s="4"/>
      <c r="BP1082"/>
      <c r="BR1082" s="4"/>
      <c r="BS1082"/>
      <c r="BT1082"/>
    </row>
    <row r="1083" spans="39:72" x14ac:dyDescent="0.2">
      <c r="AM1083"/>
      <c r="AO1083" s="4"/>
      <c r="AQ1083"/>
      <c r="AS1083" s="4"/>
      <c r="AU1083"/>
      <c r="AZ1083"/>
      <c r="BD1083"/>
      <c r="BF1083" s="4"/>
      <c r="BH1083"/>
      <c r="BJ1083" s="4"/>
      <c r="BL1083"/>
      <c r="BN1083" s="4"/>
      <c r="BP1083"/>
      <c r="BR1083" s="4"/>
      <c r="BS1083"/>
      <c r="BT1083"/>
    </row>
    <row r="1084" spans="39:72" x14ac:dyDescent="0.2">
      <c r="AM1084"/>
      <c r="AO1084" s="4"/>
      <c r="AQ1084"/>
      <c r="AS1084" s="4"/>
      <c r="AU1084"/>
      <c r="AZ1084"/>
      <c r="BD1084"/>
      <c r="BF1084" s="4"/>
      <c r="BH1084"/>
      <c r="BJ1084" s="4"/>
      <c r="BL1084"/>
      <c r="BN1084" s="4"/>
      <c r="BP1084"/>
      <c r="BR1084" s="4"/>
      <c r="BS1084"/>
      <c r="BT1084"/>
    </row>
    <row r="1085" spans="39:72" x14ac:dyDescent="0.2">
      <c r="AM1085"/>
      <c r="AO1085" s="4"/>
      <c r="AQ1085"/>
      <c r="AS1085" s="4"/>
      <c r="AU1085"/>
      <c r="AZ1085"/>
      <c r="BD1085"/>
      <c r="BF1085" s="4"/>
      <c r="BH1085"/>
      <c r="BJ1085" s="4"/>
      <c r="BL1085"/>
      <c r="BN1085" s="4"/>
      <c r="BP1085"/>
      <c r="BR1085" s="4"/>
      <c r="BS1085"/>
      <c r="BT1085"/>
    </row>
    <row r="1086" spans="39:72" x14ac:dyDescent="0.2">
      <c r="AM1086"/>
      <c r="AO1086" s="4"/>
      <c r="AQ1086"/>
      <c r="AS1086" s="4"/>
      <c r="AU1086"/>
      <c r="AZ1086"/>
      <c r="BD1086"/>
      <c r="BF1086" s="4"/>
      <c r="BH1086"/>
      <c r="BJ1086" s="4"/>
      <c r="BL1086"/>
      <c r="BN1086" s="4"/>
      <c r="BP1086"/>
      <c r="BR1086" s="4"/>
      <c r="BS1086"/>
      <c r="BT1086"/>
    </row>
    <row r="1087" spans="39:72" x14ac:dyDescent="0.2">
      <c r="AM1087"/>
      <c r="AO1087" s="4"/>
      <c r="AQ1087"/>
      <c r="AS1087" s="4"/>
      <c r="AU1087"/>
      <c r="AZ1087"/>
      <c r="BD1087"/>
      <c r="BF1087" s="4"/>
      <c r="BH1087"/>
      <c r="BJ1087" s="4"/>
      <c r="BL1087"/>
      <c r="BN1087" s="4"/>
      <c r="BP1087"/>
      <c r="BR1087" s="4"/>
      <c r="BS1087"/>
      <c r="BT1087"/>
    </row>
    <row r="1088" spans="39:72" x14ac:dyDescent="0.2">
      <c r="AM1088"/>
      <c r="AO1088" s="4"/>
      <c r="AQ1088"/>
      <c r="AS1088" s="4"/>
      <c r="AU1088"/>
      <c r="AZ1088"/>
      <c r="BD1088"/>
      <c r="BF1088" s="4"/>
      <c r="BH1088"/>
      <c r="BJ1088" s="4"/>
      <c r="BL1088"/>
      <c r="BN1088" s="4"/>
      <c r="BP1088"/>
      <c r="BR1088" s="4"/>
      <c r="BS1088"/>
      <c r="BT1088"/>
    </row>
    <row r="1089" spans="39:72" x14ac:dyDescent="0.2">
      <c r="AM1089"/>
      <c r="AO1089" s="4"/>
      <c r="AQ1089"/>
      <c r="AS1089" s="4"/>
      <c r="AU1089"/>
      <c r="AZ1089"/>
      <c r="BD1089"/>
      <c r="BF1089" s="4"/>
      <c r="BH1089"/>
      <c r="BJ1089" s="4"/>
      <c r="BL1089"/>
      <c r="BN1089" s="4"/>
      <c r="BP1089"/>
      <c r="BR1089" s="4"/>
      <c r="BS1089"/>
      <c r="BT1089"/>
    </row>
    <row r="1090" spans="39:72" x14ac:dyDescent="0.2">
      <c r="AM1090"/>
      <c r="AO1090" s="4"/>
      <c r="AQ1090"/>
      <c r="AS1090" s="4"/>
      <c r="AU1090"/>
      <c r="AZ1090"/>
      <c r="BD1090"/>
      <c r="BF1090" s="4"/>
      <c r="BH1090"/>
      <c r="BJ1090" s="4"/>
      <c r="BL1090"/>
      <c r="BN1090" s="4"/>
      <c r="BP1090"/>
      <c r="BR1090" s="4"/>
      <c r="BS1090"/>
      <c r="BT1090"/>
    </row>
    <row r="1091" spans="39:72" x14ac:dyDescent="0.2">
      <c r="AM1091"/>
      <c r="AO1091" s="4"/>
      <c r="AQ1091"/>
      <c r="AS1091" s="4"/>
      <c r="AU1091"/>
      <c r="AZ1091"/>
      <c r="BD1091"/>
      <c r="BF1091" s="4"/>
      <c r="BH1091"/>
      <c r="BJ1091" s="4"/>
      <c r="BL1091"/>
      <c r="BN1091" s="4"/>
      <c r="BP1091"/>
      <c r="BR1091" s="4"/>
      <c r="BS1091"/>
      <c r="BT1091"/>
    </row>
    <row r="1092" spans="39:72" x14ac:dyDescent="0.2">
      <c r="AM1092"/>
      <c r="AO1092" s="4"/>
      <c r="AQ1092"/>
      <c r="AS1092" s="4"/>
      <c r="AU1092"/>
      <c r="AZ1092"/>
      <c r="BD1092"/>
      <c r="BF1092" s="4"/>
      <c r="BH1092"/>
      <c r="BJ1092" s="4"/>
      <c r="BL1092"/>
      <c r="BN1092" s="4"/>
      <c r="BP1092"/>
      <c r="BR1092" s="4"/>
      <c r="BS1092"/>
      <c r="BT1092"/>
    </row>
    <row r="1093" spans="39:72" x14ac:dyDescent="0.2">
      <c r="AM1093"/>
      <c r="AO1093" s="4"/>
      <c r="AQ1093"/>
      <c r="AS1093" s="4"/>
      <c r="AU1093"/>
      <c r="AZ1093"/>
      <c r="BD1093"/>
      <c r="BF1093" s="4"/>
      <c r="BH1093"/>
      <c r="BJ1093" s="4"/>
      <c r="BL1093"/>
      <c r="BN1093" s="4"/>
      <c r="BP1093"/>
      <c r="BR1093" s="4"/>
      <c r="BS1093"/>
      <c r="BT1093"/>
    </row>
    <row r="1094" spans="39:72" x14ac:dyDescent="0.2">
      <c r="AM1094"/>
      <c r="AO1094" s="4"/>
      <c r="AQ1094"/>
      <c r="AS1094" s="4"/>
      <c r="AU1094"/>
      <c r="AZ1094"/>
      <c r="BD1094"/>
      <c r="BF1094" s="4"/>
      <c r="BH1094"/>
      <c r="BJ1094" s="4"/>
      <c r="BL1094"/>
      <c r="BN1094" s="4"/>
      <c r="BP1094"/>
      <c r="BR1094" s="4"/>
      <c r="BS1094"/>
      <c r="BT1094"/>
    </row>
    <row r="1095" spans="39:72" x14ac:dyDescent="0.2">
      <c r="AM1095"/>
      <c r="AO1095" s="4"/>
      <c r="AQ1095"/>
      <c r="AS1095" s="4"/>
      <c r="AU1095"/>
      <c r="AZ1095"/>
      <c r="BD1095"/>
      <c r="BF1095" s="4"/>
      <c r="BH1095"/>
      <c r="BJ1095" s="4"/>
      <c r="BL1095"/>
      <c r="BN1095" s="4"/>
      <c r="BP1095"/>
      <c r="BR1095" s="4"/>
      <c r="BS1095"/>
      <c r="BT1095"/>
    </row>
    <row r="1096" spans="39:72" x14ac:dyDescent="0.2">
      <c r="AM1096"/>
      <c r="AO1096" s="4"/>
      <c r="AQ1096"/>
      <c r="AS1096" s="4"/>
      <c r="AU1096"/>
      <c r="AZ1096"/>
      <c r="BD1096"/>
      <c r="BF1096" s="4"/>
      <c r="BH1096"/>
      <c r="BJ1096" s="4"/>
      <c r="BL1096"/>
      <c r="BN1096" s="4"/>
      <c r="BP1096"/>
      <c r="BR1096" s="4"/>
      <c r="BS1096"/>
      <c r="BT1096"/>
    </row>
    <row r="1097" spans="39:72" x14ac:dyDescent="0.2">
      <c r="AM1097"/>
      <c r="AO1097" s="4"/>
      <c r="AQ1097"/>
      <c r="AS1097" s="4"/>
      <c r="AU1097"/>
      <c r="AZ1097"/>
      <c r="BD1097"/>
      <c r="BF1097" s="4"/>
      <c r="BH1097"/>
      <c r="BJ1097" s="4"/>
      <c r="BL1097"/>
      <c r="BN1097" s="4"/>
      <c r="BP1097"/>
      <c r="BR1097" s="4"/>
      <c r="BS1097"/>
      <c r="BT1097"/>
    </row>
    <row r="1098" spans="39:72" x14ac:dyDescent="0.2">
      <c r="AM1098"/>
      <c r="AO1098" s="4"/>
      <c r="AQ1098"/>
      <c r="AS1098" s="4"/>
      <c r="AU1098"/>
      <c r="AZ1098"/>
      <c r="BD1098"/>
      <c r="BF1098" s="4"/>
      <c r="BH1098"/>
      <c r="BJ1098" s="4"/>
      <c r="BL1098"/>
      <c r="BN1098" s="4"/>
      <c r="BP1098"/>
      <c r="BR1098" s="4"/>
      <c r="BS1098"/>
      <c r="BT1098"/>
    </row>
    <row r="1099" spans="39:72" x14ac:dyDescent="0.2">
      <c r="AM1099"/>
      <c r="AO1099" s="4"/>
      <c r="AQ1099"/>
      <c r="AS1099" s="4"/>
      <c r="AU1099"/>
      <c r="AZ1099"/>
      <c r="BD1099"/>
      <c r="BF1099" s="4"/>
      <c r="BH1099"/>
      <c r="BJ1099" s="4"/>
      <c r="BL1099"/>
      <c r="BN1099" s="4"/>
      <c r="BP1099"/>
      <c r="BR1099" s="4"/>
      <c r="BS1099"/>
      <c r="BT1099"/>
    </row>
    <row r="1100" spans="39:72" x14ac:dyDescent="0.2">
      <c r="AM1100"/>
      <c r="AO1100" s="4"/>
      <c r="AQ1100"/>
      <c r="AS1100" s="4"/>
      <c r="AU1100"/>
      <c r="AZ1100"/>
      <c r="BD1100"/>
      <c r="BF1100" s="4"/>
      <c r="BH1100"/>
      <c r="BJ1100" s="4"/>
      <c r="BL1100"/>
      <c r="BN1100" s="4"/>
      <c r="BP1100"/>
      <c r="BR1100" s="4"/>
      <c r="BS1100"/>
      <c r="BT1100"/>
    </row>
    <row r="1101" spans="39:72" x14ac:dyDescent="0.2">
      <c r="AM1101"/>
      <c r="AO1101" s="4"/>
      <c r="AQ1101"/>
      <c r="AS1101" s="4"/>
      <c r="AU1101"/>
      <c r="AZ1101"/>
      <c r="BD1101"/>
      <c r="BF1101" s="4"/>
      <c r="BH1101"/>
      <c r="BJ1101" s="4"/>
      <c r="BL1101"/>
      <c r="BN1101" s="4"/>
      <c r="BP1101"/>
      <c r="BR1101" s="4"/>
      <c r="BS1101"/>
      <c r="BT1101"/>
    </row>
    <row r="1102" spans="39:72" x14ac:dyDescent="0.2">
      <c r="AM1102"/>
      <c r="AO1102" s="4"/>
      <c r="AQ1102"/>
      <c r="AS1102" s="4"/>
      <c r="AU1102"/>
      <c r="AZ1102"/>
      <c r="BD1102"/>
      <c r="BF1102" s="4"/>
      <c r="BH1102"/>
      <c r="BJ1102" s="4"/>
      <c r="BL1102"/>
      <c r="BN1102" s="4"/>
      <c r="BP1102"/>
      <c r="BR1102" s="4"/>
      <c r="BS1102"/>
      <c r="BT1102"/>
    </row>
    <row r="1103" spans="39:72" x14ac:dyDescent="0.2">
      <c r="AM1103"/>
      <c r="AO1103" s="4"/>
      <c r="AQ1103"/>
      <c r="AS1103" s="4"/>
      <c r="AU1103"/>
      <c r="AZ1103"/>
      <c r="BD1103"/>
      <c r="BF1103" s="4"/>
      <c r="BH1103"/>
      <c r="BJ1103" s="4"/>
      <c r="BL1103"/>
      <c r="BN1103" s="4"/>
      <c r="BP1103"/>
      <c r="BR1103" s="4"/>
      <c r="BS1103"/>
      <c r="BT1103"/>
    </row>
    <row r="1104" spans="39:72" x14ac:dyDescent="0.2">
      <c r="AM1104"/>
      <c r="AO1104" s="4"/>
      <c r="AQ1104"/>
      <c r="AS1104" s="4"/>
      <c r="AU1104"/>
      <c r="AZ1104"/>
      <c r="BD1104"/>
      <c r="BF1104" s="4"/>
      <c r="BH1104"/>
      <c r="BJ1104" s="4"/>
      <c r="BL1104"/>
      <c r="BN1104" s="4"/>
      <c r="BP1104"/>
      <c r="BR1104" s="4"/>
      <c r="BS1104"/>
      <c r="BT1104"/>
    </row>
    <row r="1105" spans="39:72" x14ac:dyDescent="0.2">
      <c r="AM1105"/>
      <c r="AO1105" s="4"/>
      <c r="AQ1105"/>
      <c r="AS1105" s="4"/>
      <c r="AU1105"/>
      <c r="AZ1105"/>
      <c r="BD1105"/>
      <c r="BF1105" s="4"/>
      <c r="BH1105"/>
      <c r="BJ1105" s="4"/>
      <c r="BL1105"/>
      <c r="BN1105" s="4"/>
      <c r="BP1105"/>
      <c r="BR1105" s="4"/>
      <c r="BS1105"/>
      <c r="BT1105"/>
    </row>
    <row r="1106" spans="39:72" x14ac:dyDescent="0.2">
      <c r="AM1106"/>
      <c r="AO1106" s="4"/>
      <c r="AQ1106"/>
      <c r="AS1106" s="4"/>
      <c r="AU1106"/>
      <c r="AZ1106"/>
      <c r="BD1106"/>
      <c r="BF1106" s="4"/>
      <c r="BH1106"/>
      <c r="BJ1106" s="4"/>
      <c r="BL1106"/>
      <c r="BN1106" s="4"/>
      <c r="BP1106"/>
      <c r="BR1106" s="4"/>
      <c r="BS1106"/>
      <c r="BT1106"/>
    </row>
    <row r="1107" spans="39:72" x14ac:dyDescent="0.2">
      <c r="AM1107"/>
      <c r="AO1107" s="4"/>
      <c r="AQ1107"/>
      <c r="AS1107" s="4"/>
      <c r="AU1107"/>
      <c r="AZ1107"/>
      <c r="BD1107"/>
      <c r="BF1107" s="4"/>
      <c r="BH1107"/>
      <c r="BJ1107" s="4"/>
      <c r="BL1107"/>
      <c r="BN1107" s="4"/>
      <c r="BP1107"/>
      <c r="BR1107" s="4"/>
      <c r="BS1107"/>
      <c r="BT1107"/>
    </row>
    <row r="1108" spans="39:72" x14ac:dyDescent="0.2">
      <c r="AM1108"/>
      <c r="AO1108" s="4"/>
      <c r="AQ1108"/>
      <c r="AS1108" s="4"/>
      <c r="AU1108"/>
      <c r="AZ1108"/>
      <c r="BD1108"/>
      <c r="BF1108" s="4"/>
      <c r="BH1108"/>
      <c r="BJ1108" s="4"/>
      <c r="BL1108"/>
      <c r="BN1108" s="4"/>
      <c r="BP1108"/>
      <c r="BR1108" s="4"/>
      <c r="BS1108"/>
      <c r="BT1108"/>
    </row>
    <row r="1109" spans="39:72" x14ac:dyDescent="0.2">
      <c r="AM1109"/>
      <c r="AO1109" s="4"/>
      <c r="AQ1109"/>
      <c r="AS1109" s="4"/>
      <c r="AU1109"/>
      <c r="AZ1109"/>
      <c r="BD1109"/>
      <c r="BF1109" s="4"/>
      <c r="BH1109"/>
      <c r="BJ1109" s="4"/>
      <c r="BL1109"/>
      <c r="BN1109" s="4"/>
      <c r="BP1109"/>
      <c r="BR1109" s="4"/>
      <c r="BS1109"/>
      <c r="BT1109"/>
    </row>
    <row r="1110" spans="39:72" x14ac:dyDescent="0.2">
      <c r="AM1110"/>
      <c r="AO1110" s="4"/>
      <c r="AQ1110"/>
      <c r="AS1110" s="4"/>
      <c r="AU1110"/>
      <c r="AZ1110"/>
      <c r="BD1110"/>
      <c r="BF1110" s="4"/>
      <c r="BH1110"/>
      <c r="BJ1110" s="4"/>
      <c r="BL1110"/>
      <c r="BN1110" s="4"/>
      <c r="BP1110"/>
      <c r="BR1110" s="4"/>
      <c r="BS1110"/>
      <c r="BT1110"/>
    </row>
    <row r="1111" spans="39:72" x14ac:dyDescent="0.2">
      <c r="AM1111"/>
      <c r="AO1111" s="4"/>
      <c r="AQ1111"/>
      <c r="AS1111" s="4"/>
      <c r="AU1111"/>
      <c r="AZ1111"/>
      <c r="BD1111"/>
      <c r="BF1111" s="4"/>
      <c r="BH1111"/>
      <c r="BJ1111" s="4"/>
      <c r="BL1111"/>
      <c r="BN1111" s="4"/>
      <c r="BP1111"/>
      <c r="BR1111" s="4"/>
      <c r="BS1111"/>
      <c r="BT1111"/>
    </row>
    <row r="1112" spans="39:72" x14ac:dyDescent="0.2">
      <c r="AM1112"/>
      <c r="AO1112" s="4"/>
      <c r="AQ1112"/>
      <c r="AS1112" s="4"/>
      <c r="AU1112"/>
      <c r="AZ1112"/>
      <c r="BD1112"/>
      <c r="BF1112" s="4"/>
      <c r="BH1112"/>
      <c r="BJ1112" s="4"/>
      <c r="BL1112"/>
      <c r="BN1112" s="4"/>
      <c r="BP1112"/>
      <c r="BR1112" s="4"/>
      <c r="BS1112"/>
      <c r="BT1112"/>
    </row>
    <row r="1113" spans="39:72" x14ac:dyDescent="0.2">
      <c r="AM1113"/>
      <c r="AO1113" s="4"/>
      <c r="AQ1113"/>
      <c r="AS1113" s="4"/>
      <c r="AU1113"/>
      <c r="AZ1113"/>
      <c r="BD1113"/>
      <c r="BF1113" s="4"/>
      <c r="BH1113"/>
      <c r="BJ1113" s="4"/>
      <c r="BL1113"/>
      <c r="BN1113" s="4"/>
      <c r="BP1113"/>
      <c r="BR1113" s="4"/>
      <c r="BS1113"/>
      <c r="BT1113"/>
    </row>
    <row r="1114" spans="39:72" x14ac:dyDescent="0.2">
      <c r="AM1114"/>
      <c r="AO1114" s="4"/>
      <c r="AQ1114"/>
      <c r="AS1114" s="4"/>
      <c r="AU1114"/>
      <c r="AZ1114"/>
      <c r="BD1114"/>
      <c r="BF1114" s="4"/>
      <c r="BH1114"/>
      <c r="BJ1114" s="4"/>
      <c r="BL1114"/>
      <c r="BN1114" s="4"/>
      <c r="BP1114"/>
      <c r="BR1114" s="4"/>
      <c r="BS1114"/>
      <c r="BT1114"/>
    </row>
    <row r="1115" spans="39:72" x14ac:dyDescent="0.2">
      <c r="AM1115"/>
      <c r="AO1115" s="4"/>
      <c r="AQ1115"/>
      <c r="AS1115" s="4"/>
      <c r="AU1115"/>
      <c r="AZ1115"/>
      <c r="BD1115"/>
      <c r="BF1115" s="4"/>
      <c r="BH1115"/>
      <c r="BJ1115" s="4"/>
      <c r="BL1115"/>
      <c r="BN1115" s="4"/>
      <c r="BP1115"/>
      <c r="BR1115" s="4"/>
      <c r="BS1115"/>
      <c r="BT1115"/>
    </row>
    <row r="1116" spans="39:72" x14ac:dyDescent="0.2">
      <c r="AM1116"/>
      <c r="AO1116" s="4"/>
      <c r="AQ1116"/>
      <c r="AS1116" s="4"/>
      <c r="AU1116"/>
      <c r="AZ1116"/>
      <c r="BD1116"/>
      <c r="BF1116" s="4"/>
      <c r="BH1116"/>
      <c r="BJ1116" s="4"/>
      <c r="BL1116"/>
      <c r="BN1116" s="4"/>
      <c r="BP1116"/>
      <c r="BR1116" s="4"/>
      <c r="BS1116"/>
      <c r="BT1116"/>
    </row>
    <row r="1117" spans="39:72" x14ac:dyDescent="0.2">
      <c r="AM1117"/>
      <c r="AO1117" s="4"/>
      <c r="AQ1117"/>
      <c r="AS1117" s="4"/>
      <c r="AU1117"/>
      <c r="AZ1117"/>
      <c r="BD1117"/>
      <c r="BF1117" s="4"/>
      <c r="BH1117"/>
      <c r="BJ1117" s="4"/>
      <c r="BL1117"/>
      <c r="BN1117" s="4"/>
      <c r="BP1117"/>
      <c r="BR1117" s="4"/>
      <c r="BS1117"/>
      <c r="BT1117"/>
    </row>
    <row r="1118" spans="39:72" x14ac:dyDescent="0.2">
      <c r="AM1118"/>
      <c r="AO1118" s="4"/>
      <c r="AQ1118"/>
      <c r="AS1118" s="4"/>
      <c r="AU1118"/>
      <c r="AZ1118"/>
      <c r="BD1118"/>
      <c r="BF1118" s="4"/>
      <c r="BH1118"/>
      <c r="BJ1118" s="4"/>
      <c r="BL1118"/>
      <c r="BN1118" s="4"/>
      <c r="BP1118"/>
      <c r="BR1118" s="4"/>
      <c r="BS1118"/>
      <c r="BT1118"/>
    </row>
    <row r="1119" spans="39:72" x14ac:dyDescent="0.2">
      <c r="AM1119"/>
      <c r="AO1119" s="4"/>
      <c r="AQ1119"/>
      <c r="AS1119" s="4"/>
      <c r="AU1119"/>
      <c r="AZ1119"/>
      <c r="BD1119"/>
      <c r="BF1119" s="4"/>
      <c r="BH1119"/>
      <c r="BJ1119" s="4"/>
      <c r="BL1119"/>
      <c r="BN1119" s="4"/>
      <c r="BP1119"/>
      <c r="BR1119" s="4"/>
      <c r="BS1119"/>
      <c r="BT1119"/>
    </row>
    <row r="1120" spans="39:72" x14ac:dyDescent="0.2">
      <c r="AM1120"/>
      <c r="AO1120" s="4"/>
      <c r="AQ1120"/>
      <c r="AS1120" s="4"/>
      <c r="AU1120"/>
      <c r="AZ1120"/>
      <c r="BD1120"/>
      <c r="BF1120" s="4"/>
      <c r="BH1120"/>
      <c r="BJ1120" s="4"/>
      <c r="BL1120"/>
      <c r="BN1120" s="4"/>
      <c r="BP1120"/>
      <c r="BR1120" s="4"/>
      <c r="BS1120"/>
      <c r="BT1120"/>
    </row>
    <row r="1121" spans="39:72" x14ac:dyDescent="0.2">
      <c r="AM1121"/>
      <c r="AO1121" s="4"/>
      <c r="AQ1121"/>
      <c r="AS1121" s="4"/>
      <c r="AU1121"/>
      <c r="AZ1121"/>
      <c r="BD1121"/>
      <c r="BF1121" s="4"/>
      <c r="BH1121"/>
      <c r="BJ1121" s="4"/>
      <c r="BL1121"/>
      <c r="BN1121" s="4"/>
      <c r="BP1121"/>
      <c r="BR1121" s="4"/>
      <c r="BS1121"/>
      <c r="BT1121"/>
    </row>
    <row r="1122" spans="39:72" x14ac:dyDescent="0.2">
      <c r="AM1122"/>
      <c r="AO1122" s="4"/>
      <c r="AQ1122"/>
      <c r="AS1122" s="4"/>
      <c r="AU1122"/>
      <c r="AZ1122"/>
      <c r="BD1122"/>
      <c r="BF1122" s="4"/>
      <c r="BH1122"/>
      <c r="BJ1122" s="4"/>
      <c r="BL1122"/>
      <c r="BN1122" s="4"/>
      <c r="BP1122"/>
      <c r="BR1122" s="4"/>
      <c r="BS1122"/>
      <c r="BT1122"/>
    </row>
    <row r="1123" spans="39:72" x14ac:dyDescent="0.2">
      <c r="AM1123"/>
      <c r="AO1123" s="4"/>
      <c r="AQ1123"/>
      <c r="AS1123" s="4"/>
      <c r="AU1123"/>
      <c r="AZ1123"/>
      <c r="BD1123"/>
      <c r="BF1123" s="4"/>
      <c r="BH1123"/>
      <c r="BJ1123" s="4"/>
      <c r="BL1123"/>
      <c r="BN1123" s="4"/>
      <c r="BP1123"/>
      <c r="BR1123" s="4"/>
      <c r="BS1123"/>
      <c r="BT1123"/>
    </row>
    <row r="1124" spans="39:72" x14ac:dyDescent="0.2">
      <c r="AM1124"/>
      <c r="AO1124" s="4"/>
      <c r="AQ1124"/>
      <c r="AS1124" s="4"/>
      <c r="AU1124"/>
      <c r="AZ1124"/>
      <c r="BD1124"/>
      <c r="BF1124" s="4"/>
      <c r="BH1124"/>
      <c r="BJ1124" s="4"/>
      <c r="BL1124"/>
      <c r="BN1124" s="4"/>
      <c r="BP1124"/>
      <c r="BR1124" s="4"/>
      <c r="BS1124"/>
      <c r="BT1124"/>
    </row>
    <row r="1125" spans="39:72" x14ac:dyDescent="0.2">
      <c r="AM1125"/>
      <c r="AO1125" s="4"/>
      <c r="AQ1125"/>
      <c r="AS1125" s="4"/>
      <c r="AU1125"/>
      <c r="AZ1125"/>
      <c r="BD1125"/>
      <c r="BF1125" s="4"/>
      <c r="BH1125"/>
      <c r="BJ1125" s="4"/>
      <c r="BL1125"/>
      <c r="BN1125" s="4"/>
      <c r="BP1125"/>
      <c r="BR1125" s="4"/>
      <c r="BS1125"/>
      <c r="BT1125"/>
    </row>
    <row r="1126" spans="39:72" x14ac:dyDescent="0.2">
      <c r="AM1126"/>
      <c r="AO1126" s="4"/>
      <c r="AQ1126"/>
      <c r="AS1126" s="4"/>
      <c r="AU1126"/>
      <c r="AZ1126"/>
      <c r="BD1126"/>
      <c r="BF1126" s="4"/>
      <c r="BH1126"/>
      <c r="BJ1126" s="4"/>
      <c r="BL1126"/>
      <c r="BN1126" s="4"/>
      <c r="BP1126"/>
      <c r="BR1126" s="4"/>
      <c r="BS1126"/>
      <c r="BT1126"/>
    </row>
    <row r="1127" spans="39:72" x14ac:dyDescent="0.2">
      <c r="AM1127"/>
      <c r="AO1127" s="4"/>
      <c r="AQ1127"/>
      <c r="AS1127" s="4"/>
      <c r="AU1127"/>
      <c r="AZ1127"/>
      <c r="BD1127"/>
      <c r="BF1127" s="4"/>
      <c r="BH1127"/>
      <c r="BJ1127" s="4"/>
      <c r="BL1127"/>
      <c r="BN1127" s="4"/>
      <c r="BP1127"/>
      <c r="BR1127" s="4"/>
      <c r="BS1127"/>
      <c r="BT1127"/>
    </row>
    <row r="1128" spans="39:72" x14ac:dyDescent="0.2">
      <c r="AM1128"/>
      <c r="AO1128" s="4"/>
      <c r="AQ1128"/>
      <c r="AS1128" s="4"/>
      <c r="AU1128"/>
      <c r="AZ1128"/>
      <c r="BD1128"/>
      <c r="BF1128" s="4"/>
      <c r="BH1128"/>
      <c r="BJ1128" s="4"/>
      <c r="BL1128"/>
      <c r="BN1128" s="4"/>
      <c r="BP1128"/>
      <c r="BR1128" s="4"/>
      <c r="BS1128"/>
      <c r="BT1128"/>
    </row>
    <row r="1129" spans="39:72" x14ac:dyDescent="0.2">
      <c r="BS1129"/>
      <c r="BT1129"/>
    </row>
    <row r="1130" spans="39:72" x14ac:dyDescent="0.2">
      <c r="BS1130"/>
      <c r="BT1130"/>
    </row>
    <row r="1131" spans="39:72" x14ac:dyDescent="0.2">
      <c r="BS1131"/>
      <c r="BT1131"/>
    </row>
    <row r="1132" spans="39:72" x14ac:dyDescent="0.2">
      <c r="AY1132"/>
      <c r="AZ1132"/>
      <c r="BC1132"/>
      <c r="BD1132"/>
      <c r="BE1132" s="4"/>
      <c r="BF1132" s="4"/>
      <c r="BG1132"/>
      <c r="BH1132"/>
      <c r="BI1132" s="4"/>
      <c r="BJ1132" s="4"/>
      <c r="BK1132"/>
      <c r="BL1132"/>
      <c r="BM1132" s="4"/>
      <c r="BN1132" s="4"/>
      <c r="BO1132"/>
      <c r="BP1132"/>
      <c r="BQ1132" s="4"/>
      <c r="BR1132" s="4"/>
      <c r="BS1132"/>
      <c r="BT1132"/>
    </row>
    <row r="1133" spans="39:72" x14ac:dyDescent="0.2">
      <c r="AY1133"/>
      <c r="AZ1133"/>
      <c r="BC1133"/>
      <c r="BD1133"/>
      <c r="BE1133" s="4"/>
      <c r="BF1133" s="4"/>
      <c r="BG1133"/>
      <c r="BH1133"/>
      <c r="BI1133" s="4"/>
      <c r="BJ1133" s="4"/>
      <c r="BK1133"/>
      <c r="BL1133"/>
      <c r="BM1133" s="4"/>
      <c r="BN1133" s="4"/>
      <c r="BO1133"/>
      <c r="BP1133"/>
      <c r="BQ1133" s="4"/>
      <c r="BR1133" s="4"/>
      <c r="BS1133"/>
      <c r="BT1133"/>
    </row>
    <row r="1134" spans="39:72" x14ac:dyDescent="0.2">
      <c r="AY1134"/>
      <c r="AZ1134"/>
      <c r="BC1134"/>
      <c r="BD1134"/>
      <c r="BE1134" s="4"/>
      <c r="BF1134" s="4"/>
      <c r="BG1134"/>
      <c r="BH1134"/>
      <c r="BI1134" s="4"/>
      <c r="BJ1134" s="4"/>
      <c r="BK1134"/>
      <c r="BL1134"/>
      <c r="BM1134" s="4"/>
      <c r="BN1134" s="4"/>
      <c r="BO1134"/>
      <c r="BP1134"/>
      <c r="BQ1134" s="4"/>
      <c r="BR1134" s="4"/>
      <c r="BS1134"/>
      <c r="BT1134"/>
    </row>
    <row r="1135" spans="39:72" x14ac:dyDescent="0.2">
      <c r="AY1135"/>
      <c r="AZ1135"/>
      <c r="BC1135"/>
      <c r="BD1135"/>
      <c r="BE1135" s="4"/>
      <c r="BF1135" s="4"/>
      <c r="BG1135"/>
      <c r="BH1135"/>
      <c r="BI1135" s="4"/>
      <c r="BJ1135" s="4"/>
      <c r="BK1135"/>
      <c r="BL1135"/>
      <c r="BM1135" s="4"/>
      <c r="BN1135" s="4"/>
      <c r="BO1135"/>
      <c r="BP1135"/>
      <c r="BQ1135" s="4"/>
      <c r="BR1135" s="4"/>
      <c r="BS1135"/>
      <c r="BT1135"/>
    </row>
    <row r="1136" spans="39:72" x14ac:dyDescent="0.2">
      <c r="AY1136"/>
      <c r="AZ1136"/>
      <c r="BC1136"/>
      <c r="BD1136"/>
      <c r="BE1136" s="4"/>
      <c r="BF1136" s="4"/>
      <c r="BG1136"/>
      <c r="BH1136"/>
      <c r="BI1136" s="4"/>
      <c r="BJ1136" s="4"/>
      <c r="BK1136"/>
      <c r="BL1136"/>
      <c r="BM1136" s="4"/>
      <c r="BN1136" s="4"/>
      <c r="BO1136"/>
      <c r="BP1136"/>
      <c r="BQ1136" s="4"/>
      <c r="BR1136" s="4"/>
      <c r="BS1136"/>
      <c r="BT1136"/>
    </row>
    <row r="1137" spans="51:72" x14ac:dyDescent="0.2">
      <c r="AY1137"/>
      <c r="AZ1137"/>
      <c r="BC1137"/>
      <c r="BD1137"/>
      <c r="BE1137" s="4"/>
      <c r="BF1137" s="4"/>
      <c r="BG1137"/>
      <c r="BH1137"/>
      <c r="BI1137" s="4"/>
      <c r="BJ1137" s="4"/>
      <c r="BK1137"/>
      <c r="BL1137"/>
      <c r="BM1137" s="4"/>
      <c r="BN1137" s="4"/>
      <c r="BO1137"/>
      <c r="BP1137"/>
      <c r="BQ1137" s="4"/>
      <c r="BR1137" s="4"/>
      <c r="BS1137"/>
      <c r="BT1137"/>
    </row>
    <row r="1138" spans="51:72" x14ac:dyDescent="0.2">
      <c r="AY1138"/>
      <c r="AZ1138"/>
      <c r="BC1138"/>
      <c r="BD1138"/>
      <c r="BE1138" s="4"/>
      <c r="BF1138" s="4"/>
      <c r="BG1138"/>
      <c r="BH1138"/>
      <c r="BI1138" s="4"/>
      <c r="BJ1138" s="4"/>
      <c r="BK1138"/>
      <c r="BL1138"/>
      <c r="BM1138" s="4"/>
      <c r="BN1138" s="4"/>
      <c r="BO1138"/>
      <c r="BP1138"/>
      <c r="BQ1138" s="4"/>
      <c r="BR1138" s="4"/>
      <c r="BS1138"/>
      <c r="BT1138"/>
    </row>
    <row r="1139" spans="51:72" x14ac:dyDescent="0.2">
      <c r="AY1139"/>
      <c r="AZ1139"/>
      <c r="BC1139"/>
      <c r="BD1139"/>
      <c r="BE1139" s="4"/>
      <c r="BF1139" s="4"/>
      <c r="BG1139"/>
      <c r="BH1139"/>
      <c r="BI1139" s="4"/>
      <c r="BJ1139" s="4"/>
      <c r="BK1139"/>
      <c r="BL1139"/>
      <c r="BM1139" s="4"/>
      <c r="BN1139" s="4"/>
      <c r="BO1139"/>
      <c r="BP1139"/>
      <c r="BQ1139" s="4"/>
      <c r="BR1139" s="4"/>
      <c r="BS1139"/>
      <c r="BT1139"/>
    </row>
  </sheetData>
  <mergeCells count="111">
    <mergeCell ref="AI206:AJ206"/>
    <mergeCell ref="AI207:AJ207"/>
    <mergeCell ref="AG168:AH168"/>
    <mergeCell ref="AG206:AH206"/>
    <mergeCell ref="AC169:AD169"/>
    <mergeCell ref="AE169:AF169"/>
    <mergeCell ref="Y206:Z206"/>
    <mergeCell ref="M168:N168"/>
    <mergeCell ref="S168:T168"/>
    <mergeCell ref="AG273:AH273"/>
    <mergeCell ref="AI273:AJ273"/>
    <mergeCell ref="M273:N273"/>
    <mergeCell ref="W273:X273"/>
    <mergeCell ref="Y273:Z273"/>
    <mergeCell ref="AA273:AB273"/>
    <mergeCell ref="AC273:AD273"/>
    <mergeCell ref="AE273:AF273"/>
    <mergeCell ref="U207:V207"/>
    <mergeCell ref="AA207:AB207"/>
    <mergeCell ref="AC207:AD207"/>
    <mergeCell ref="AE207:AF207"/>
    <mergeCell ref="W207:X207"/>
    <mergeCell ref="K273:L273"/>
    <mergeCell ref="O273:P273"/>
    <mergeCell ref="Q273:R273"/>
    <mergeCell ref="S273:T273"/>
    <mergeCell ref="U273:V273"/>
    <mergeCell ref="A273:B273"/>
    <mergeCell ref="C273:D273"/>
    <mergeCell ref="E273:F273"/>
    <mergeCell ref="G273:H273"/>
    <mergeCell ref="I273:J273"/>
    <mergeCell ref="Q169:R169"/>
    <mergeCell ref="AG207:AH207"/>
    <mergeCell ref="G207:H207"/>
    <mergeCell ref="I207:J207"/>
    <mergeCell ref="O207:P207"/>
    <mergeCell ref="Q207:R207"/>
    <mergeCell ref="S207:T207"/>
    <mergeCell ref="S206:T206"/>
    <mergeCell ref="U206:V206"/>
    <mergeCell ref="AA206:AB206"/>
    <mergeCell ref="AC206:AD206"/>
    <mergeCell ref="AE206:AF206"/>
    <mergeCell ref="AA169:AB169"/>
    <mergeCell ref="AG169:AH169"/>
    <mergeCell ref="K169:L169"/>
    <mergeCell ref="K206:L206"/>
    <mergeCell ref="Q206:R206"/>
    <mergeCell ref="U168:V168"/>
    <mergeCell ref="O26:P26"/>
    <mergeCell ref="Q26:R26"/>
    <mergeCell ref="A26:B26"/>
    <mergeCell ref="M26:N26"/>
    <mergeCell ref="I168:J168"/>
    <mergeCell ref="C26:D26"/>
    <mergeCell ref="E26:F26"/>
    <mergeCell ref="G26:H26"/>
    <mergeCell ref="I26:J26"/>
    <mergeCell ref="C168:D168"/>
    <mergeCell ref="K26:L26"/>
    <mergeCell ref="K168:L168"/>
    <mergeCell ref="A168:B168"/>
    <mergeCell ref="E168:F168"/>
    <mergeCell ref="G168:H168"/>
    <mergeCell ref="O168:P168"/>
    <mergeCell ref="Q168:R168"/>
    <mergeCell ref="S26:T26"/>
    <mergeCell ref="U26:V26"/>
    <mergeCell ref="AC26:AD26"/>
    <mergeCell ref="AE26:AF26"/>
    <mergeCell ref="W26:X26"/>
    <mergeCell ref="W168:X168"/>
    <mergeCell ref="W169:X169"/>
    <mergeCell ref="AI168:AJ168"/>
    <mergeCell ref="AI169:AJ169"/>
    <mergeCell ref="Y168:Z168"/>
    <mergeCell ref="AA26:AB26"/>
    <mergeCell ref="AG26:AH26"/>
    <mergeCell ref="AA168:AB168"/>
    <mergeCell ref="AC168:AD168"/>
    <mergeCell ref="AE168:AF168"/>
    <mergeCell ref="A169:B169"/>
    <mergeCell ref="M169:N169"/>
    <mergeCell ref="Y169:Z169"/>
    <mergeCell ref="A207:B207"/>
    <mergeCell ref="M207:N207"/>
    <mergeCell ref="Y207:Z207"/>
    <mergeCell ref="K207:L207"/>
    <mergeCell ref="C207:D207"/>
    <mergeCell ref="E207:F207"/>
    <mergeCell ref="W206:X206"/>
    <mergeCell ref="C206:D206"/>
    <mergeCell ref="E206:F206"/>
    <mergeCell ref="G206:H206"/>
    <mergeCell ref="I206:J206"/>
    <mergeCell ref="O206:P206"/>
    <mergeCell ref="C169:D169"/>
    <mergeCell ref="E169:F169"/>
    <mergeCell ref="G169:H169"/>
    <mergeCell ref="I169:J169"/>
    <mergeCell ref="A206:B206"/>
    <mergeCell ref="M206:N206"/>
    <mergeCell ref="S169:T169"/>
    <mergeCell ref="U169:V169"/>
    <mergeCell ref="O169:P169"/>
    <mergeCell ref="B2:G2"/>
    <mergeCell ref="I2:N2"/>
    <mergeCell ref="A25:AJ25"/>
    <mergeCell ref="Y26:Z26"/>
    <mergeCell ref="AI26:AJ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Grouped data</vt:lpstr>
      <vt:lpstr>Raw data (by image)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Randall, Katey</dc:creator>
  <cp:lastModifiedBy>Randall, Kate</cp:lastModifiedBy>
  <dcterms:created xsi:type="dcterms:W3CDTF">2019-10-21T16:20:03Z</dcterms:created>
  <dcterms:modified xsi:type="dcterms:W3CDTF">2020-09-13T18:50:01Z</dcterms:modified>
</cp:coreProperties>
</file>